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Word\1. ÄS-Röntgen\2 Anforderungsplanung\Unterlagenanforderung\aktuell Rückantwortbogen DRW Begleitbogen\"/>
    </mc:Choice>
  </mc:AlternateContent>
  <bookViews>
    <workbookView xWindow="0" yWindow="0" windowWidth="19200" windowHeight="7212" tabRatio="805"/>
  </bookViews>
  <sheets>
    <sheet name="Allgemeine Angaben" sheetId="1" r:id="rId1"/>
    <sheet name="Durchleuchtungsuntersuchungen" sheetId="3" r:id="rId2"/>
  </sheets>
  <calcPr calcId="162913"/>
</workbook>
</file>

<file path=xl/calcChain.xml><?xml version="1.0" encoding="utf-8"?>
<calcChain xmlns="http://schemas.openxmlformats.org/spreadsheetml/2006/main">
  <c r="C11" i="3" l="1"/>
  <c r="D11" i="3" s="1"/>
  <c r="C12" i="3"/>
  <c r="C13" i="3"/>
  <c r="C14" i="3"/>
  <c r="C15" i="3"/>
  <c r="C16" i="3"/>
  <c r="C17" i="3"/>
  <c r="C18" i="3"/>
  <c r="D18" i="3" s="1"/>
  <c r="C19" i="3"/>
  <c r="C20" i="3"/>
  <c r="C21" i="3"/>
  <c r="D21" i="3" s="1"/>
  <c r="C22" i="3"/>
  <c r="C23" i="3"/>
  <c r="C24" i="3"/>
  <c r="C25" i="3"/>
  <c r="C26" i="3"/>
  <c r="C27" i="3"/>
  <c r="C28" i="3"/>
  <c r="D12" i="3"/>
  <c r="D13" i="3"/>
  <c r="D14" i="3"/>
  <c r="D15" i="3"/>
  <c r="D16" i="3"/>
  <c r="D17" i="3"/>
  <c r="D19" i="3"/>
  <c r="D20" i="3"/>
  <c r="D22" i="3"/>
  <c r="D23" i="3"/>
  <c r="D24" i="3"/>
  <c r="D25" i="3"/>
  <c r="D26" i="3"/>
  <c r="D27" i="3"/>
  <c r="D28" i="3"/>
  <c r="D10" i="3"/>
  <c r="C10" i="3"/>
  <c r="H29" i="3" l="1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C29" i="3"/>
  <c r="D9" i="3"/>
  <c r="H30" i="3" l="1"/>
</calcChain>
</file>

<file path=xl/sharedStrings.xml><?xml version="1.0" encoding="utf-8"?>
<sst xmlns="http://schemas.openxmlformats.org/spreadsheetml/2006/main" count="54" uniqueCount="45">
  <si>
    <t>Allgemeine Angaben</t>
  </si>
  <si>
    <t>Straße:</t>
  </si>
  <si>
    <t>PLZ, Ort:</t>
  </si>
  <si>
    <t>Untersuchungsart</t>
  </si>
  <si>
    <t>A</t>
  </si>
  <si>
    <t>Durchleuchtungsuntersuchungen bei Erwachsenen</t>
  </si>
  <si>
    <t>Arteriographie Becken-Bein</t>
  </si>
  <si>
    <t>Koronarangiographie</t>
  </si>
  <si>
    <t>DFP</t>
  </si>
  <si>
    <t>Summe aller Werte:</t>
  </si>
  <si>
    <t>Phlebographie Becken-Bein</t>
  </si>
  <si>
    <t>Kombinierte Koronarangiographie/PCI</t>
  </si>
  <si>
    <r>
      <t xml:space="preserve">Endovaskuläre Behandlung eines 
Hirnarterienaneurysmas </t>
    </r>
    <r>
      <rPr>
        <sz val="10"/>
        <color theme="1"/>
        <rFont val="Arial"/>
        <family val="2"/>
      </rPr>
      <t>(Coiling)</t>
    </r>
  </si>
  <si>
    <r>
      <t xml:space="preserve">Endovaskuläre Behandlung des akuten 
Schlaganfalls </t>
    </r>
    <r>
      <rPr>
        <sz val="10"/>
        <color theme="1"/>
        <rFont val="Arial"/>
        <family val="2"/>
      </rPr>
      <t>(Thrombektomie)</t>
    </r>
  </si>
  <si>
    <r>
      <t xml:space="preserve">PCI 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(ehemals PTCA) </t>
    </r>
  </si>
  <si>
    <r>
      <t xml:space="preserve">TAVI </t>
    </r>
    <r>
      <rPr>
        <vertAlign val="superscript"/>
        <sz val="12"/>
        <color theme="1"/>
        <rFont val="Arial"/>
        <family val="2"/>
      </rPr>
      <t>2</t>
    </r>
  </si>
  <si>
    <r>
      <t xml:space="preserve">EVAR 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(einfache Prothesen)</t>
    </r>
  </si>
  <si>
    <r>
      <t xml:space="preserve">EVAR 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(fenestrierte / gebranchte Prothesen)</t>
    </r>
  </si>
  <si>
    <r>
      <t xml:space="preserve">TACE </t>
    </r>
    <r>
      <rPr>
        <vertAlign val="superscript"/>
        <sz val="12"/>
        <color theme="1"/>
        <rFont val="Arial"/>
        <family val="2"/>
      </rPr>
      <t>4</t>
    </r>
  </si>
  <si>
    <r>
      <t xml:space="preserve">PTA </t>
    </r>
    <r>
      <rPr>
        <vertAlign val="super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Becken</t>
    </r>
  </si>
  <si>
    <r>
      <t xml:space="preserve">PTA </t>
    </r>
    <r>
      <rPr>
        <vertAlign val="super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Oberschenkel-Knie</t>
    </r>
  </si>
  <si>
    <r>
      <t xml:space="preserve">PTA </t>
    </r>
    <r>
      <rPr>
        <vertAlign val="super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Unterschenkel-Fuß</t>
    </r>
  </si>
  <si>
    <r>
      <t xml:space="preserve">ERCP </t>
    </r>
    <r>
      <rPr>
        <sz val="10"/>
        <color theme="1"/>
        <rFont val="Arial"/>
        <family val="2"/>
      </rPr>
      <t>(Intervention)</t>
    </r>
  </si>
  <si>
    <t>Kolon Monokontrast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</si>
  <si>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Perkutane koronare Intervention 
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Transkatheter Aortenklappen-Implantation 
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Endovaskuläre Aneurysma-Therapie 
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Transarterielle Chemoembolisation 
</t>
    </r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Perkutane transluminare Angioplastie 
</t>
    </r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Elektrophysiologische Untersuchung
</t>
    </r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Für die Untersuchung „Ablation“ wurde bisher mangels zureichender Daten kein DRW festgelegt. Der UC wird jedoch hiermit zur bundesweiten Harmonisierung der Datensammlung definiert.</t>
    </r>
  </si>
  <si>
    <r>
      <t xml:space="preserve">EPU </t>
    </r>
    <r>
      <rPr>
        <vertAlign val="super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Einkammersystem</t>
    </r>
  </si>
  <si>
    <r>
      <t>EPU</t>
    </r>
    <r>
      <rPr>
        <vertAlign val="superscript"/>
        <sz val="12"/>
        <color theme="1"/>
        <rFont val="Arial"/>
        <family val="2"/>
      </rPr>
      <t xml:space="preserve"> 6</t>
    </r>
    <r>
      <rPr>
        <sz val="12"/>
        <color theme="1"/>
        <rFont val="Arial"/>
        <family val="2"/>
      </rPr>
      <t xml:space="preserve"> Zweikammersystem</t>
    </r>
  </si>
  <si>
    <r>
      <t xml:space="preserve">EPU </t>
    </r>
    <r>
      <rPr>
        <vertAlign val="super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Dreikammersystem</t>
    </r>
  </si>
  <si>
    <r>
      <t xml:space="preserve">EPU </t>
    </r>
    <r>
      <rPr>
        <vertAlign val="super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Ablation </t>
    </r>
    <r>
      <rPr>
        <vertAlign val="superscript"/>
        <sz val="12"/>
        <color theme="1"/>
        <rFont val="Arial"/>
        <family val="2"/>
      </rPr>
      <t>7</t>
    </r>
  </si>
  <si>
    <t>Sofern Sie folgende Untersuchungen nicht durchführen, bitte ankreuzen:</t>
  </si>
  <si>
    <r>
      <t xml:space="preserve">Eingabe DFP in: </t>
    </r>
    <r>
      <rPr>
        <b/>
        <sz val="11"/>
        <color rgb="FFFF0000"/>
        <rFont val="Arial"/>
        <family val="2"/>
      </rPr>
      <t xml:space="preserve">cGy * cm² </t>
    </r>
    <r>
      <rPr>
        <b/>
        <sz val="11"/>
        <rFont val="Arial"/>
        <family val="2"/>
      </rPr>
      <t xml:space="preserve">= </t>
    </r>
    <r>
      <rPr>
        <b/>
        <sz val="11"/>
        <color rgb="FFFF0000"/>
        <rFont val="Arial"/>
        <family val="2"/>
      </rPr>
      <t>µGy * m²</t>
    </r>
    <r>
      <rPr>
        <sz val="11"/>
        <color rgb="FFFF0000"/>
        <rFont val="Arial"/>
        <family val="2"/>
      </rPr>
      <t xml:space="preserve"> </t>
    </r>
  </si>
  <si>
    <t>Bitte beachten Sie unbedingt die Hilfestellung zum Ausfüllen der Tabelle im Register "Allgemeine Angaben"</t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</si>
  <si>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DFP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</si>
  <si>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t>Gerätebezeichnung</t>
  </si>
  <si>
    <t>Code</t>
  </si>
  <si>
    <t>ÄS</t>
  </si>
  <si>
    <t>DRW</t>
  </si>
  <si>
    <t>Median</t>
  </si>
  <si>
    <t>Anzahl</t>
  </si>
  <si>
    <r>
      <rPr>
        <b/>
        <sz val="11"/>
        <color theme="1"/>
        <rFont val="Arial"/>
        <family val="2"/>
      </rPr>
      <t>Info Betreiber:</t>
    </r>
    <r>
      <rPr>
        <sz val="11"/>
        <color theme="1"/>
        <rFont val="Arial"/>
        <family val="2"/>
      </rPr>
      <t xml:space="preserve">
xxx</t>
    </r>
  </si>
  <si>
    <r>
      <rPr>
        <b/>
        <sz val="11"/>
        <color theme="1"/>
        <rFont val="Arial"/>
        <family val="2"/>
      </rPr>
      <t>Info Pysiker:</t>
    </r>
    <r>
      <rPr>
        <sz val="11"/>
        <color theme="1"/>
        <rFont val="Arial"/>
        <family val="2"/>
      </rPr>
      <t xml:space="preserve">
xxx</t>
    </r>
  </si>
  <si>
    <t>ÄST-Nr.:</t>
  </si>
  <si>
    <t>Einrichtungsname:</t>
  </si>
  <si>
    <r>
      <rPr>
        <b/>
        <i/>
        <u/>
        <sz val="11"/>
        <color rgb="FFFF0000"/>
        <rFont val="Arial"/>
        <family val="2"/>
      </rPr>
      <t xml:space="preserve">Hilfestellung zum Ausfüllen der DRW-Tabellen
</t>
    </r>
    <r>
      <rPr>
        <sz val="11"/>
        <color theme="1"/>
        <rFont val="Arial"/>
        <family val="2"/>
      </rPr>
      <t xml:space="preserve">
• Eine Dokumentation </t>
    </r>
    <r>
      <rPr>
        <b/>
        <sz val="11"/>
        <color theme="1"/>
        <rFont val="Arial"/>
        <family val="2"/>
      </rPr>
      <t xml:space="preserve">auf Papier oder als .pdf bzw. Textdatei wird nicht akzeptiert. </t>
    </r>
    <r>
      <rPr>
        <sz val="11"/>
        <color theme="1"/>
        <rFont val="Arial"/>
        <family val="2"/>
      </rPr>
      <t xml:space="preserve">
Bitte senden Sie uns die Tabelle in Excel-Format auf CD, per Email oder über den digitalen Upload zu.
• Bitte tragen Sie </t>
    </r>
    <r>
      <rPr>
        <b/>
        <sz val="11"/>
        <color theme="1"/>
        <rFont val="Arial"/>
        <family val="2"/>
      </rPr>
      <t>je durchgeführte Untersuchungsart 10 aufeinanderfolgende DFP Werte</t>
    </r>
    <r>
      <rPr>
        <sz val="11"/>
        <color theme="1"/>
        <rFont val="Arial"/>
        <family val="2"/>
      </rPr>
      <t xml:space="preserve"> in die Tabellen ein, diese sind </t>
    </r>
    <r>
      <rPr>
        <b/>
        <i/>
        <u/>
        <sz val="11"/>
        <color theme="1"/>
        <rFont val="Arial"/>
        <family val="2"/>
      </rPr>
      <t>unabhängig von der angeforderten Patienten-/Untersuchungsanzahl.</t>
    </r>
    <r>
      <rPr>
        <sz val="11"/>
        <color theme="1"/>
        <rFont val="Arial"/>
        <family val="2"/>
      </rPr>
      <t xml:space="preserve">
• Falls die Anzahl der Untersuchungen im angeforderten Zeitraum </t>
    </r>
    <r>
      <rPr>
        <b/>
        <sz val="11"/>
        <color theme="1"/>
        <rFont val="Arial"/>
        <family val="2"/>
      </rPr>
      <t>kleiner als 10 ist</t>
    </r>
    <r>
      <rPr>
        <sz val="11"/>
        <color theme="1"/>
        <rFont val="Arial"/>
        <family val="2"/>
      </rPr>
      <t xml:space="preserve">, bitten wir Sie, Dosiswerte </t>
    </r>
    <r>
      <rPr>
        <b/>
        <sz val="11"/>
        <color theme="1"/>
        <rFont val="Arial"/>
        <family val="2"/>
      </rPr>
      <t>der letzten 12 Monate</t>
    </r>
    <r>
      <rPr>
        <sz val="11"/>
        <color theme="1"/>
        <rFont val="Arial"/>
        <family val="2"/>
      </rPr>
      <t xml:space="preserve"> einzutragen, bis 10 Werte erreicht sind.
 </t>
    </r>
    <r>
      <rPr>
        <b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Somit können statistisch zuverlässigere Bewertungen für das Bundesamt für Strahlenschutz (BfS) erfolgen.</t>
    </r>
    <r>
      <rPr>
        <sz val="11"/>
        <color theme="1"/>
        <rFont val="Arial"/>
        <family val="2"/>
      </rPr>
      <t xml:space="preserve">
• Führen Sie eine Untersuchungsart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durch, bitte nicht durch eine andere Untersuchungsart ersetzen, sondern die Zeile leer lassen.
• Verwenden Sie </t>
    </r>
    <r>
      <rPr>
        <b/>
        <u/>
        <sz val="11"/>
        <color theme="1"/>
        <rFont val="Arial"/>
        <family val="2"/>
      </rPr>
      <t>mehrere Geräte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duplizieren</t>
    </r>
    <r>
      <rPr>
        <sz val="11"/>
        <color theme="1"/>
        <rFont val="Arial"/>
        <family val="2"/>
      </rPr>
      <t xml:space="preserve"> Sie bitte die Tabelle (bzw. kopieren Sie das Blatt "Durchleuchtungsuntersuchungen").
• Tragen Sie in die Zeile </t>
    </r>
    <r>
      <rPr>
        <b/>
        <sz val="11"/>
        <color theme="1"/>
        <rFont val="Arial"/>
        <family val="2"/>
      </rPr>
      <t>Gerätebezeichnung den Gerätenamen</t>
    </r>
    <r>
      <rPr>
        <sz val="11"/>
        <color theme="1"/>
        <rFont val="Arial"/>
        <family val="2"/>
      </rPr>
      <t xml:space="preserve"> ein.
• Bitte </t>
    </r>
    <r>
      <rPr>
        <b/>
        <sz val="11"/>
        <color theme="1"/>
        <rFont val="Arial"/>
        <family val="2"/>
      </rPr>
      <t>keine</t>
    </r>
    <r>
      <rPr>
        <sz val="11"/>
        <color theme="1"/>
        <rFont val="Arial"/>
        <family val="2"/>
      </rPr>
      <t xml:space="preserve"> Einheiten und Sonderzeichen in die Tabelle eintragen. 
• Die </t>
    </r>
    <r>
      <rPr>
        <b/>
        <sz val="11"/>
        <color theme="1"/>
        <rFont val="Arial"/>
        <family val="2"/>
      </rPr>
      <t>Dezimalzahlen</t>
    </r>
    <r>
      <rPr>
        <sz val="11"/>
        <color theme="1"/>
        <rFont val="Arial"/>
        <family val="2"/>
      </rPr>
      <t xml:space="preserve"> bitte immer mit</t>
    </r>
    <r>
      <rPr>
        <b/>
        <sz val="11"/>
        <color theme="1"/>
        <rFont val="Arial"/>
        <family val="2"/>
      </rPr>
      <t xml:space="preserve"> "," (Komma)</t>
    </r>
    <r>
      <rPr>
        <sz val="11"/>
        <color theme="1"/>
        <rFont val="Arial"/>
        <family val="2"/>
      </rPr>
      <t xml:space="preserve"> erfassen.</t>
    </r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</si>
  <si>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"Durchleuchtungsuntersuchungen").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</si>
</sst>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3"/>
      <color rgb="FF000000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u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  <font>
      <b/>
      <i/>
      <u/>
      <sz val="14"/>
      <color rgb="FFFF0000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4" borderId="0" xfId="0" applyFont="1" applyFill="1" applyBorder="1"/>
    <xf numFmtId="0" fontId="2" fillId="4" borderId="0" xfId="0" applyFont="1" applyFill="1"/>
    <xf numFmtId="0" fontId="0" fillId="0" borderId="0" xfId="0" applyFill="1"/>
    <xf numFmtId="0" fontId="1" fillId="0" borderId="0" xfId="0" applyFont="1" applyFill="1"/>
    <xf numFmtId="0" fontId="10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1" fillId="2" borderId="0" xfId="0" applyFont="1" applyFill="1"/>
    <xf numFmtId="0" fontId="11" fillId="0" borderId="0" xfId="0" applyFont="1" applyFill="1" applyBorder="1"/>
    <xf numFmtId="0" fontId="1" fillId="0" borderId="0" xfId="0" applyFont="1"/>
    <xf numFmtId="0" fontId="1" fillId="0" borderId="6" xfId="0" applyFont="1" applyBorder="1"/>
    <xf numFmtId="0" fontId="24" fillId="5" borderId="16" xfId="0" applyFont="1" applyFill="1" applyBorder="1" applyAlignment="1">
      <alignment horizontal="left"/>
    </xf>
    <xf numFmtId="0" fontId="18" fillId="0" borderId="11" xfId="0" applyNumberFormat="1" applyFont="1" applyFill="1" applyBorder="1" applyAlignment="1" applyProtection="1">
      <alignment horizontal="left"/>
      <protection locked="0"/>
    </xf>
    <xf numFmtId="2" fontId="19" fillId="2" borderId="30" xfId="0" applyNumberFormat="1" applyFont="1" applyFill="1" applyBorder="1" applyAlignment="1" applyProtection="1">
      <alignment horizontal="left"/>
      <protection locked="0"/>
    </xf>
    <xf numFmtId="2" fontId="19" fillId="6" borderId="30" xfId="0" applyNumberFormat="1" applyFont="1" applyFill="1" applyBorder="1" applyAlignment="1" applyProtection="1">
      <alignment horizontal="left"/>
      <protection locked="0"/>
    </xf>
    <xf numFmtId="2" fontId="19" fillId="6" borderId="13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Border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1" fillId="6" borderId="12" xfId="0" applyFont="1" applyFill="1" applyBorder="1" applyProtection="1">
      <protection locked="0"/>
    </xf>
    <xf numFmtId="0" fontId="18" fillId="6" borderId="12" xfId="0" applyFont="1" applyFill="1" applyBorder="1" applyAlignment="1" applyProtection="1">
      <alignment horizontal="left"/>
      <protection locked="0"/>
    </xf>
    <xf numFmtId="0" fontId="1" fillId="6" borderId="11" xfId="0" applyFont="1" applyFill="1" applyBorder="1" applyAlignment="1" applyProtection="1">
      <alignment horizontal="left"/>
      <protection locked="0"/>
    </xf>
    <xf numFmtId="0" fontId="1" fillId="6" borderId="12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protection locked="0"/>
    </xf>
    <xf numFmtId="0" fontId="2" fillId="6" borderId="12" xfId="0" applyFont="1" applyFill="1" applyBorder="1" applyAlignment="1" applyProtection="1">
      <protection locked="0"/>
    </xf>
    <xf numFmtId="0" fontId="1" fillId="0" borderId="12" xfId="0" applyFont="1" applyBorder="1" applyProtection="1"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1" fillId="0" borderId="27" xfId="0" applyFont="1" applyBorder="1" applyProtection="1">
      <protection locked="0"/>
    </xf>
    <xf numFmtId="0" fontId="1" fillId="6" borderId="25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8" fillId="6" borderId="25" xfId="0" applyFont="1" applyFill="1" applyBorder="1" applyAlignment="1" applyProtection="1">
      <alignment horizontal="left"/>
      <protection locked="0"/>
    </xf>
    <xf numFmtId="0" fontId="2" fillId="6" borderId="24" xfId="0" applyFont="1" applyFill="1" applyBorder="1" applyAlignment="1" applyProtection="1">
      <protection locked="0"/>
    </xf>
    <xf numFmtId="0" fontId="2" fillId="6" borderId="25" xfId="0" applyFont="1" applyFill="1" applyBorder="1" applyAlignment="1" applyProtection="1">
      <protection locked="0"/>
    </xf>
    <xf numFmtId="0" fontId="1" fillId="0" borderId="27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6" borderId="29" xfId="0" applyFont="1" applyFill="1" applyBorder="1" applyProtection="1">
      <protection locked="0"/>
    </xf>
    <xf numFmtId="0" fontId="18" fillId="6" borderId="13" xfId="0" applyFont="1" applyFill="1" applyBorder="1" applyAlignment="1" applyProtection="1">
      <alignment horizontal="left"/>
      <protection locked="0"/>
    </xf>
    <xf numFmtId="0" fontId="1" fillId="6" borderId="13" xfId="0" applyFont="1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protection locked="0"/>
    </xf>
    <xf numFmtId="0" fontId="2" fillId="6" borderId="13" xfId="0" applyFont="1" applyFill="1" applyBorder="1" applyAlignment="1" applyProtection="1">
      <protection locked="0"/>
    </xf>
    <xf numFmtId="0" fontId="2" fillId="3" borderId="22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/>
    <xf numFmtId="0" fontId="1" fillId="0" borderId="30" xfId="0" applyFont="1" applyFill="1" applyBorder="1" applyAlignment="1" applyProtection="1">
      <alignment horizontal="right"/>
    </xf>
    <xf numFmtId="0" fontId="2" fillId="3" borderId="17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1" fillId="6" borderId="3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wrapText="1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wrapText="1"/>
    </xf>
    <xf numFmtId="0" fontId="2" fillId="3" borderId="23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wrapText="1"/>
    </xf>
    <xf numFmtId="0" fontId="1" fillId="6" borderId="31" xfId="0" applyFont="1" applyFill="1" applyBorder="1" applyAlignment="1" applyProtection="1">
      <alignment horizontal="right"/>
    </xf>
    <xf numFmtId="0" fontId="1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/>
    <xf numFmtId="0" fontId="8" fillId="0" borderId="0" xfId="1" applyFont="1" applyFill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7" fillId="0" borderId="0" xfId="0" applyFont="1" applyFill="1" applyProtection="1"/>
    <xf numFmtId="0" fontId="25" fillId="0" borderId="0" xfId="0" applyFont="1" applyFill="1" applyProtection="1"/>
    <xf numFmtId="0" fontId="7" fillId="0" borderId="0" xfId="1" applyFont="1" applyFill="1" applyAlignment="1" applyProtection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Protection="1"/>
    <xf numFmtId="0" fontId="1" fillId="2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25" fillId="0" borderId="0" xfId="0" applyFont="1" applyFill="1" applyAlignment="1" applyProtection="1">
      <alignment vertical="top"/>
    </xf>
    <xf numFmtId="0" fontId="2" fillId="0" borderId="7" xfId="0" applyFont="1" applyFill="1" applyBorder="1" applyProtection="1"/>
    <xf numFmtId="0" fontId="13" fillId="0" borderId="19" xfId="0" applyFont="1" applyFill="1" applyBorder="1" applyProtection="1"/>
    <xf numFmtId="0" fontId="28" fillId="0" borderId="0" xfId="0" applyFont="1" applyFill="1" applyBorder="1" applyProtection="1"/>
    <xf numFmtId="0" fontId="21" fillId="4" borderId="8" xfId="0" applyFont="1" applyFill="1" applyBorder="1" applyProtection="1"/>
    <xf numFmtId="0" fontId="21" fillId="4" borderId="8" xfId="0" applyFont="1" applyFill="1" applyBorder="1" applyAlignment="1" applyProtection="1">
      <alignment horizontal="left"/>
    </xf>
    <xf numFmtId="2" fontId="21" fillId="4" borderId="8" xfId="0" applyNumberFormat="1" applyFont="1" applyFill="1" applyBorder="1" applyAlignment="1" applyProtection="1">
      <alignment horizontal="left"/>
    </xf>
    <xf numFmtId="0" fontId="9" fillId="4" borderId="20" xfId="0" applyFont="1" applyFill="1" applyBorder="1" applyProtection="1"/>
    <xf numFmtId="0" fontId="9" fillId="4" borderId="3" xfId="0" applyFont="1" applyFill="1" applyBorder="1" applyProtection="1"/>
    <xf numFmtId="0" fontId="9" fillId="4" borderId="5" xfId="0" applyFont="1" applyFill="1" applyBorder="1" applyProtection="1"/>
    <xf numFmtId="0" fontId="9" fillId="4" borderId="4" xfId="0" applyFont="1" applyFill="1" applyBorder="1" applyProtection="1"/>
    <xf numFmtId="0" fontId="9" fillId="4" borderId="21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1" fillId="0" borderId="0" xfId="0" applyFont="1" applyProtection="1"/>
    <xf numFmtId="0" fontId="9" fillId="4" borderId="26" xfId="0" applyFont="1" applyFill="1" applyBorder="1" applyProtection="1"/>
    <xf numFmtId="0" fontId="2" fillId="4" borderId="4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17" fillId="0" borderId="32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 indent="2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33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33" xfId="0" applyFont="1" applyFill="1" applyBorder="1" applyAlignment="1" applyProtection="1">
      <alignment horizontal="left" vertical="top" wrapText="1"/>
      <protection locked="0"/>
    </xf>
  </cellXfs>
  <cellStyles count="5">
    <cellStyle name="Prozent 2" xfId="2"/>
    <cellStyle name="Prozent 3" xfId="4"/>
    <cellStyle name="Standard" xfId="0" builtinId="0"/>
    <cellStyle name="Standard 2" xfId="1"/>
    <cellStyle name="Standard 3" xfId="3"/>
  </cellStyles>
  <dxfs count="4"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45720</xdr:rowOff>
        </xdr:from>
        <xdr:to>
          <xdr:col>1</xdr:col>
          <xdr:colOff>3383280</xdr:colOff>
          <xdr:row>4</xdr:row>
          <xdr:rowOff>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45720</xdr:rowOff>
        </xdr:from>
        <xdr:to>
          <xdr:col>1</xdr:col>
          <xdr:colOff>3383280</xdr:colOff>
          <xdr:row>6</xdr:row>
          <xdr:rowOff>0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45720</xdr:rowOff>
        </xdr:from>
        <xdr:to>
          <xdr:col>1</xdr:col>
          <xdr:colOff>3383280</xdr:colOff>
          <xdr:row>7</xdr:row>
          <xdr:rowOff>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45720</xdr:rowOff>
        </xdr:from>
        <xdr:to>
          <xdr:col>1</xdr:col>
          <xdr:colOff>3383280</xdr:colOff>
          <xdr:row>5</xdr:row>
          <xdr:rowOff>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10</xdr:row>
          <xdr:rowOff>0</xdr:rowOff>
        </xdr:from>
        <xdr:to>
          <xdr:col>1</xdr:col>
          <xdr:colOff>3985260</xdr:colOff>
          <xdr:row>10</xdr:row>
          <xdr:rowOff>236220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F0"/>
  </sheetPr>
  <dimension ref="A1:BW102"/>
  <sheetViews>
    <sheetView showGridLines="0" tabSelected="1" zoomScale="90" zoomScaleNormal="90" workbookViewId="0">
      <selection activeCell="A15" sqref="A15:B15"/>
    </sheetView>
  </sheetViews>
  <sheetFormatPr baseColWidth="10" defaultColWidth="11.33203125" defaultRowHeight="13.8" outlineLevelRow="1" x14ac:dyDescent="0.25"/>
  <cols>
    <col min="1" max="1" width="19.6640625" style="12" customWidth="1"/>
    <col min="2" max="2" width="61.6640625" style="12" customWidth="1"/>
    <col min="3" max="3" width="3.77734375" style="8" customWidth="1"/>
    <col min="4" max="4" width="97.77734375" style="8" customWidth="1"/>
    <col min="5" max="75" width="11.33203125" style="8"/>
    <col min="76" max="16384" width="11.33203125" style="12"/>
  </cols>
  <sheetData>
    <row r="1" spans="1:75" s="6" customFormat="1" ht="22.8" x14ac:dyDescent="0.4">
      <c r="A1" s="9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s="6" customFormat="1" ht="18.75" customHeight="1" x14ac:dyDescent="0.4">
      <c r="A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s="10" customFormat="1" ht="12.75" customHeight="1" x14ac:dyDescent="0.25">
      <c r="A3" s="1"/>
      <c r="B3" s="1"/>
      <c r="C3" s="8"/>
      <c r="D3" s="116" t="s">
        <v>43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75" ht="24.75" customHeight="1" x14ac:dyDescent="0.25">
      <c r="A4" s="2" t="s">
        <v>41</v>
      </c>
      <c r="B4" s="3"/>
      <c r="C4" s="11"/>
      <c r="D4" s="117"/>
    </row>
    <row r="5" spans="1:75" ht="24.75" customHeight="1" x14ac:dyDescent="0.25">
      <c r="A5" s="2" t="s">
        <v>42</v>
      </c>
      <c r="B5" s="3"/>
      <c r="C5" s="11"/>
      <c r="D5" s="117"/>
    </row>
    <row r="6" spans="1:75" ht="24.75" customHeight="1" x14ac:dyDescent="0.25">
      <c r="A6" s="2" t="s">
        <v>1</v>
      </c>
      <c r="B6" s="3"/>
      <c r="C6" s="11"/>
      <c r="D6" s="117"/>
    </row>
    <row r="7" spans="1:75" ht="24.75" customHeight="1" x14ac:dyDescent="0.25">
      <c r="A7" s="2" t="s">
        <v>2</v>
      </c>
      <c r="B7" s="3"/>
      <c r="C7" s="11"/>
      <c r="D7" s="117"/>
    </row>
    <row r="8" spans="1:75" ht="15" x14ac:dyDescent="0.25">
      <c r="A8" s="4"/>
      <c r="B8" s="3"/>
      <c r="C8" s="11"/>
      <c r="D8" s="117"/>
    </row>
    <row r="9" spans="1:75" ht="15" x14ac:dyDescent="0.25">
      <c r="A9" s="2" t="s">
        <v>29</v>
      </c>
      <c r="B9" s="1"/>
      <c r="C9" s="11"/>
      <c r="D9" s="117"/>
    </row>
    <row r="10" spans="1:75" x14ac:dyDescent="0.25">
      <c r="A10" s="1"/>
      <c r="B10" s="1"/>
      <c r="C10" s="11"/>
      <c r="D10" s="117"/>
    </row>
    <row r="11" spans="1:75" ht="24.75" customHeight="1" x14ac:dyDescent="0.25">
      <c r="A11" s="2"/>
      <c r="B11" s="1"/>
      <c r="C11" s="11"/>
      <c r="D11" s="117"/>
    </row>
    <row r="12" spans="1:75" ht="24.75" customHeight="1" x14ac:dyDescent="0.25">
      <c r="A12" s="2"/>
      <c r="B12" s="1"/>
      <c r="C12" s="11"/>
      <c r="D12" s="117"/>
    </row>
    <row r="13" spans="1:75" s="10" customFormat="1" ht="12.75" customHeight="1" x14ac:dyDescent="0.25">
      <c r="A13" s="1"/>
      <c r="B13" s="1"/>
      <c r="C13" s="8"/>
      <c r="D13" s="1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s="8" customFormat="1" x14ac:dyDescent="0.25">
      <c r="D14" s="117"/>
    </row>
    <row r="15" spans="1:75" s="8" customFormat="1" ht="76.349999999999994" customHeight="1" x14ac:dyDescent="0.25">
      <c r="A15" s="118"/>
      <c r="B15" s="118"/>
      <c r="D15" s="117"/>
    </row>
    <row r="16" spans="1:75" s="8" customFormat="1" x14ac:dyDescent="0.25">
      <c r="D16" s="117"/>
    </row>
    <row r="17" spans="4:4" s="8" customFormat="1" x14ac:dyDescent="0.25">
      <c r="D17" s="117"/>
    </row>
    <row r="18" spans="4:4" s="8" customFormat="1" x14ac:dyDescent="0.25">
      <c r="D18" s="117"/>
    </row>
    <row r="19" spans="4:4" s="8" customFormat="1" x14ac:dyDescent="0.25"/>
    <row r="20" spans="4:4" s="8" customFormat="1" ht="26.4" customHeight="1" x14ac:dyDescent="0.25"/>
    <row r="21" spans="4:4" s="8" customFormat="1" x14ac:dyDescent="0.25"/>
    <row r="22" spans="4:4" s="8" customFormat="1" x14ac:dyDescent="0.25"/>
    <row r="23" spans="4:4" s="8" customFormat="1" x14ac:dyDescent="0.25"/>
    <row r="24" spans="4:4" s="8" customFormat="1" x14ac:dyDescent="0.25"/>
    <row r="25" spans="4:4" s="8" customFormat="1" x14ac:dyDescent="0.25"/>
    <row r="26" spans="4:4" s="8" customFormat="1" x14ac:dyDescent="0.25"/>
    <row r="27" spans="4:4" s="8" customFormat="1" x14ac:dyDescent="0.25"/>
    <row r="28" spans="4:4" s="8" customFormat="1" x14ac:dyDescent="0.25"/>
    <row r="29" spans="4:4" s="8" customFormat="1" x14ac:dyDescent="0.25"/>
    <row r="30" spans="4:4" s="8" customFormat="1" x14ac:dyDescent="0.25"/>
    <row r="31" spans="4:4" s="8" customFormat="1" x14ac:dyDescent="0.25"/>
    <row r="32" spans="4:4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101" spans="1:2" ht="25.8" hidden="1" outlineLevel="1" thickTop="1" thickBot="1" x14ac:dyDescent="0.45">
      <c r="A101" s="13" t="s">
        <v>9</v>
      </c>
      <c r="B101" s="14" t="e">
        <v>#REF!</v>
      </c>
    </row>
    <row r="102" spans="1:2" collapsed="1" x14ac:dyDescent="0.25"/>
  </sheetData>
  <mergeCells count="2">
    <mergeCell ref="D3:D18"/>
    <mergeCell ref="A15:B15"/>
  </mergeCells>
  <dataValidations count="5">
    <dataValidation type="textLength" allowBlank="1" showInputMessage="1" showErrorMessage="1" errorTitle="Achtung!" error="In dieser Zelle ist keine Änderung möglich!" sqref="D19:D1048576 A6:A1048576 B1:B3 C1:C1048576 E1:XFD1048576 D1:D2 A1:A3 B8:B10 B12:B1048576">
      <formula1>0</formula1>
      <formula2>0</formula2>
    </dataValidation>
    <dataValidation type="textLength" allowBlank="1" showInputMessage="1" showErrorMessage="1" errorTitle="Achtung!" error="In dieser Zelle ist keine Änderung möglich!" sqref="D3:D18">
      <formula1>0</formula1>
      <formula2>0</formula2>
    </dataValidation>
    <dataValidation type="textLength" allowBlank="1" showInputMessage="1" showErrorMessage="1" errorTitle="Achtung!" error="In dieser Zelle ist keine Änderung möglich!" sqref="A4">
      <formula1>0</formula1>
      <formula2>0</formula2>
    </dataValidation>
    <dataValidation type="textLength" allowBlank="1" showInputMessage="1" showErrorMessage="1" errorTitle="Achtung!" error="In dieser Zelle ist keine Änderung möglich!" sqref="A5">
      <formula1>0</formula1>
      <formula2>0</formula2>
    </dataValidation>
    <dataValidation type="textLength" allowBlank="1" showInputMessage="1" showErrorMessage="1" errorTitle="Achtung!" error="In dieser Zelle ist keine Änderung möglich!" sqref="B11">
      <formula1>0</formula1>
      <formula2>100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5" r:id="rId4" name="CheckBox1">
          <controlPr autoLine="0" r:id="rId5">
            <anchor moveWithCells="1">
              <from>
                <xdr:col>1</xdr:col>
                <xdr:colOff>15240</xdr:colOff>
                <xdr:row>10</xdr:row>
                <xdr:rowOff>0</xdr:rowOff>
              </from>
              <to>
                <xdr:col>1</xdr:col>
                <xdr:colOff>3985260</xdr:colOff>
                <xdr:row>10</xdr:row>
                <xdr:rowOff>236220</xdr:rowOff>
              </to>
            </anchor>
          </controlPr>
        </control>
      </mc:Choice>
      <mc:Fallback>
        <control shapeId="1035" r:id="rId4" name="CheckBox1"/>
      </mc:Fallback>
    </mc:AlternateContent>
    <mc:AlternateContent xmlns:mc="http://schemas.openxmlformats.org/markup-compatibility/2006">
      <mc:Choice Requires="x14">
        <control shapeId="1034" r:id="rId6" name="TextBox4">
          <controlPr defaultSize="0" autoLine="0" r:id="rId7">
            <anchor moveWithCells="1">
              <from>
                <xdr:col>1</xdr:col>
                <xdr:colOff>0</xdr:colOff>
                <xdr:row>4</xdr:row>
                <xdr:rowOff>45720</xdr:rowOff>
              </from>
              <to>
                <xdr:col>1</xdr:col>
                <xdr:colOff>3383280</xdr:colOff>
                <xdr:row>5</xdr:row>
                <xdr:rowOff>0</xdr:rowOff>
              </to>
            </anchor>
          </controlPr>
        </control>
      </mc:Choice>
      <mc:Fallback>
        <control shapeId="1034" r:id="rId6" name="TextBox4"/>
      </mc:Fallback>
    </mc:AlternateContent>
    <mc:AlternateContent xmlns:mc="http://schemas.openxmlformats.org/markup-compatibility/2006">
      <mc:Choice Requires="x14">
        <control shapeId="1033" r:id="rId8" name="TextBox3">
          <controlPr defaultSize="0" autoLine="0" r:id="rId7">
            <anchor moveWithCells="1">
              <from>
                <xdr:col>1</xdr:col>
                <xdr:colOff>0</xdr:colOff>
                <xdr:row>6</xdr:row>
                <xdr:rowOff>45720</xdr:rowOff>
              </from>
              <to>
                <xdr:col>1</xdr:col>
                <xdr:colOff>3383280</xdr:colOff>
                <xdr:row>7</xdr:row>
                <xdr:rowOff>0</xdr:rowOff>
              </to>
            </anchor>
          </controlPr>
        </control>
      </mc:Choice>
      <mc:Fallback>
        <control shapeId="1033" r:id="rId8" name="TextBox3"/>
      </mc:Fallback>
    </mc:AlternateContent>
    <mc:AlternateContent xmlns:mc="http://schemas.openxmlformats.org/markup-compatibility/2006">
      <mc:Choice Requires="x14">
        <control shapeId="1032" r:id="rId9" name="TextBox2">
          <controlPr defaultSize="0" autoLine="0" r:id="rId7">
            <anchor moveWithCells="1">
              <from>
                <xdr:col>1</xdr:col>
                <xdr:colOff>0</xdr:colOff>
                <xdr:row>5</xdr:row>
                <xdr:rowOff>45720</xdr:rowOff>
              </from>
              <to>
                <xdr:col>1</xdr:col>
                <xdr:colOff>3383280</xdr:colOff>
                <xdr:row>6</xdr:row>
                <xdr:rowOff>0</xdr:rowOff>
              </to>
            </anchor>
          </controlPr>
        </control>
      </mc:Choice>
      <mc:Fallback>
        <control shapeId="1032" r:id="rId9" name="TextBox2"/>
      </mc:Fallback>
    </mc:AlternateContent>
    <mc:AlternateContent xmlns:mc="http://schemas.openxmlformats.org/markup-compatibility/2006">
      <mc:Choice Requires="x14">
        <control shapeId="1029" r:id="rId10" name="TextBox1">
          <controlPr defaultSize="0" autoLine="0" r:id="rId7">
            <anchor moveWithCells="1">
              <from>
                <xdr:col>1</xdr:col>
                <xdr:colOff>0</xdr:colOff>
                <xdr:row>3</xdr:row>
                <xdr:rowOff>45720</xdr:rowOff>
              </from>
              <to>
                <xdr:col>1</xdr:col>
                <xdr:colOff>3383280</xdr:colOff>
                <xdr:row>4</xdr:row>
                <xdr:rowOff>0</xdr:rowOff>
              </to>
            </anchor>
          </controlPr>
        </control>
      </mc:Choice>
      <mc:Fallback>
        <control shapeId="1029" r:id="rId10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AE129"/>
  <sheetViews>
    <sheetView showGridLines="0" topLeftCell="E16" zoomScale="90" zoomScaleNormal="90" workbookViewId="0">
      <selection activeCell="Q31" sqref="Q31"/>
    </sheetView>
  </sheetViews>
  <sheetFormatPr baseColWidth="10" defaultRowHeight="14.4" x14ac:dyDescent="0.3"/>
  <cols>
    <col min="1" max="1" width="11.5546875" style="73" hidden="1" customWidth="1"/>
    <col min="2" max="2" width="6.5546875" style="73" hidden="1" customWidth="1"/>
    <col min="3" max="3" width="8.33203125" style="73" hidden="1" customWidth="1"/>
    <col min="4" max="4" width="14.33203125" style="73" hidden="1" customWidth="1"/>
    <col min="5" max="5" width="30.77734375" style="73" customWidth="1"/>
    <col min="6" max="6" width="7.77734375" style="73" customWidth="1"/>
    <col min="7" max="7" width="40.109375" style="73" customWidth="1"/>
    <col min="8" max="8" width="7.5546875" style="73" customWidth="1"/>
    <col min="9" max="18" width="11.77734375" style="73" customWidth="1"/>
    <col min="19" max="19" width="5.77734375" style="64" customWidth="1"/>
    <col min="20" max="26" width="11.33203125" style="65" customWidth="1"/>
    <col min="27" max="29" width="11.33203125" style="7" customWidth="1"/>
    <col min="30" max="31" width="11.33203125" style="5" customWidth="1"/>
  </cols>
  <sheetData>
    <row r="1" spans="1:31" s="74" customFormat="1" ht="21" x14ac:dyDescent="0.4">
      <c r="E1" s="75" t="s">
        <v>5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8"/>
      <c r="U1" s="78"/>
      <c r="V1" s="78"/>
      <c r="W1" s="79"/>
      <c r="X1" s="79"/>
      <c r="Y1" s="79"/>
      <c r="Z1" s="79"/>
      <c r="AA1" s="79"/>
      <c r="AB1" s="79"/>
    </row>
    <row r="2" spans="1:31" s="74" customFormat="1" ht="13.8" x14ac:dyDescent="0.25">
      <c r="E2" s="80" t="s">
        <v>30</v>
      </c>
      <c r="G2" s="81"/>
      <c r="H2" s="81"/>
      <c r="I2" s="81"/>
      <c r="J2" s="81"/>
      <c r="K2" s="81"/>
      <c r="L2" s="81"/>
      <c r="N2" s="76"/>
      <c r="O2" s="76"/>
      <c r="P2" s="76"/>
      <c r="Q2" s="76"/>
      <c r="R2" s="76"/>
      <c r="S2" s="77"/>
      <c r="T2" s="78"/>
      <c r="U2" s="78"/>
      <c r="V2" s="78"/>
      <c r="W2" s="79"/>
      <c r="X2" s="79"/>
      <c r="Y2" s="79"/>
      <c r="Z2" s="79"/>
      <c r="AA2" s="79"/>
      <c r="AB2" s="79"/>
    </row>
    <row r="3" spans="1:31" s="74" customFormat="1" ht="13.8" x14ac:dyDescent="0.25">
      <c r="F3" s="82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  <c r="T3" s="78"/>
      <c r="U3" s="78"/>
      <c r="V3" s="78"/>
      <c r="W3" s="79"/>
      <c r="X3" s="79"/>
      <c r="Y3" s="79"/>
      <c r="Z3" s="79"/>
      <c r="AA3" s="79"/>
      <c r="AB3" s="79"/>
    </row>
    <row r="4" spans="1:31" s="83" customFormat="1" ht="25.05" customHeight="1" thickBot="1" x14ac:dyDescent="0.35">
      <c r="E4" s="84" t="s">
        <v>31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  <c r="T4" s="88"/>
      <c r="U4" s="88"/>
      <c r="V4" s="88"/>
      <c r="W4" s="89"/>
      <c r="X4" s="89"/>
      <c r="Y4" s="89"/>
      <c r="Z4" s="89"/>
      <c r="AA4" s="89"/>
      <c r="AB4" s="89"/>
    </row>
    <row r="5" spans="1:31" s="74" customFormat="1" ht="16.2" thickBot="1" x14ac:dyDescent="0.35">
      <c r="E5" s="90" t="s">
        <v>32</v>
      </c>
      <c r="F5" s="91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78"/>
      <c r="U5" s="78"/>
      <c r="V5" s="78"/>
      <c r="W5" s="79"/>
      <c r="X5" s="79"/>
      <c r="Y5" s="79"/>
      <c r="Z5" s="79"/>
      <c r="AA5" s="79"/>
      <c r="AB5" s="79"/>
    </row>
    <row r="6" spans="1:31" s="74" customFormat="1" ht="15.6" x14ac:dyDescent="0.3">
      <c r="E6" s="92" t="s">
        <v>44</v>
      </c>
      <c r="F6" s="91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78"/>
      <c r="U6" s="78"/>
      <c r="V6" s="78"/>
      <c r="W6" s="79"/>
      <c r="X6" s="79"/>
      <c r="Y6" s="79"/>
      <c r="Z6" s="79"/>
      <c r="AA6" s="79"/>
      <c r="AB6" s="79"/>
    </row>
    <row r="7" spans="1:31" s="74" customFormat="1" thickBot="1" x14ac:dyDescent="0.3"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T7" s="78"/>
      <c r="U7" s="78"/>
      <c r="V7" s="78"/>
      <c r="W7" s="79"/>
      <c r="X7" s="79"/>
      <c r="Y7" s="79"/>
      <c r="Z7" s="79"/>
      <c r="AA7" s="79"/>
      <c r="AB7" s="79"/>
    </row>
    <row r="8" spans="1:31" s="103" customFormat="1" ht="16.2" thickBot="1" x14ac:dyDescent="0.35">
      <c r="A8" s="93"/>
      <c r="B8" s="94"/>
      <c r="C8" s="94"/>
      <c r="D8" s="95"/>
      <c r="E8" s="96" t="s">
        <v>33</v>
      </c>
      <c r="F8" s="97" t="s">
        <v>34</v>
      </c>
      <c r="G8" s="98" t="s">
        <v>3</v>
      </c>
      <c r="H8" s="99"/>
      <c r="I8" s="100">
        <v>1</v>
      </c>
      <c r="J8" s="100">
        <v>2</v>
      </c>
      <c r="K8" s="100">
        <v>3</v>
      </c>
      <c r="L8" s="100">
        <v>4</v>
      </c>
      <c r="M8" s="101">
        <v>5</v>
      </c>
      <c r="N8" s="102">
        <v>6</v>
      </c>
      <c r="O8" s="101">
        <v>7</v>
      </c>
      <c r="P8" s="102">
        <v>8</v>
      </c>
      <c r="Q8" s="101">
        <v>9</v>
      </c>
      <c r="R8" s="101">
        <v>10</v>
      </c>
      <c r="S8" s="77"/>
      <c r="T8" s="78"/>
      <c r="U8" s="78"/>
      <c r="V8" s="78"/>
      <c r="W8" s="79"/>
      <c r="X8" s="79"/>
      <c r="Y8" s="79"/>
      <c r="Z8" s="79"/>
      <c r="AA8" s="79"/>
      <c r="AB8" s="79"/>
    </row>
    <row r="9" spans="1:31" s="103" customFormat="1" ht="16.2" thickBot="1" x14ac:dyDescent="0.35">
      <c r="A9" s="93" t="s">
        <v>35</v>
      </c>
      <c r="B9" s="94" t="s">
        <v>36</v>
      </c>
      <c r="C9" s="94" t="s">
        <v>37</v>
      </c>
      <c r="D9" s="95" t="str">
        <f>"+/- DRW in %"</f>
        <v>+/- DRW in %</v>
      </c>
      <c r="E9" s="104"/>
      <c r="F9" s="97"/>
      <c r="G9" s="98"/>
      <c r="H9" s="94" t="s">
        <v>38</v>
      </c>
      <c r="I9" s="105" t="s">
        <v>8</v>
      </c>
      <c r="J9" s="106" t="s">
        <v>8</v>
      </c>
      <c r="K9" s="105" t="s">
        <v>8</v>
      </c>
      <c r="L9" s="106" t="s">
        <v>8</v>
      </c>
      <c r="M9" s="106" t="s">
        <v>8</v>
      </c>
      <c r="N9" s="105" t="s">
        <v>8</v>
      </c>
      <c r="O9" s="106" t="s">
        <v>8</v>
      </c>
      <c r="P9" s="105" t="s">
        <v>8</v>
      </c>
      <c r="Q9" s="106" t="s">
        <v>8</v>
      </c>
      <c r="R9" s="106" t="s">
        <v>8</v>
      </c>
      <c r="S9" s="77"/>
      <c r="T9" s="78"/>
      <c r="U9" s="78"/>
      <c r="V9" s="78"/>
      <c r="W9" s="79"/>
      <c r="X9" s="79"/>
      <c r="Y9" s="79"/>
      <c r="Z9" s="79"/>
      <c r="AA9" s="79"/>
      <c r="AB9" s="79"/>
    </row>
    <row r="10" spans="1:31" s="103" customFormat="1" ht="15" customHeight="1" x14ac:dyDescent="0.25">
      <c r="A10" s="19"/>
      <c r="B10" s="15">
        <v>2000</v>
      </c>
      <c r="C10" s="20">
        <f>IF(SUM(I10:R10)=0,0,MEDIAN(I10:R10))</f>
        <v>0</v>
      </c>
      <c r="D10" s="16">
        <f>IF(COUNTA(I10:R10)=0,0,(C10/B10)*100-100)</f>
        <v>0</v>
      </c>
      <c r="E10" s="21"/>
      <c r="F10" s="52">
        <v>4020</v>
      </c>
      <c r="G10" s="53" t="s">
        <v>23</v>
      </c>
      <c r="H10" s="54">
        <f>COUNTA(I10:R10)</f>
        <v>0</v>
      </c>
      <c r="I10" s="22"/>
      <c r="J10" s="23"/>
      <c r="K10" s="22"/>
      <c r="L10" s="23"/>
      <c r="M10" s="23"/>
      <c r="N10" s="22"/>
      <c r="O10" s="23"/>
      <c r="P10" s="22"/>
      <c r="Q10" s="23"/>
      <c r="R10" s="24"/>
      <c r="S10" s="77"/>
      <c r="T10" s="78"/>
      <c r="U10" s="78"/>
      <c r="V10" s="78"/>
      <c r="W10" s="79"/>
      <c r="X10" s="79"/>
      <c r="Y10" s="79"/>
      <c r="Z10" s="79"/>
      <c r="AA10" s="79"/>
      <c r="AB10" s="79"/>
    </row>
    <row r="11" spans="1:31" s="103" customFormat="1" ht="15" x14ac:dyDescent="0.25">
      <c r="A11" s="25"/>
      <c r="B11" s="26">
        <v>400</v>
      </c>
      <c r="C11" s="27">
        <f t="shared" ref="C11:C28" si="0">IF(SUM(I11:R11)=0,0,MEDIAN(I11:R11))</f>
        <v>0</v>
      </c>
      <c r="D11" s="17">
        <f t="shared" ref="D11:D28" si="1">IF(COUNTA(I11:R11)=0,0,(C11/B11)*100-100)</f>
        <v>0</v>
      </c>
      <c r="E11" s="28"/>
      <c r="F11" s="55">
        <v>5010</v>
      </c>
      <c r="G11" s="56" t="s">
        <v>10</v>
      </c>
      <c r="H11" s="57">
        <f t="shared" ref="H11:H29" si="2">COUNTA(I11:R11)</f>
        <v>0</v>
      </c>
      <c r="I11" s="29"/>
      <c r="J11" s="30"/>
      <c r="K11" s="29"/>
      <c r="L11" s="30"/>
      <c r="M11" s="30"/>
      <c r="N11" s="29"/>
      <c r="O11" s="30"/>
      <c r="P11" s="29"/>
      <c r="Q11" s="30"/>
      <c r="R11" s="30"/>
      <c r="S11" s="77"/>
      <c r="T11" s="78"/>
      <c r="U11" s="78"/>
      <c r="V11" s="78"/>
      <c r="W11" s="79"/>
      <c r="X11" s="79"/>
      <c r="Y11" s="79"/>
      <c r="Z11" s="79"/>
      <c r="AA11" s="79"/>
      <c r="AB11" s="79"/>
    </row>
    <row r="12" spans="1:31" s="103" customFormat="1" ht="15" x14ac:dyDescent="0.25">
      <c r="A12" s="31"/>
      <c r="B12" s="32">
        <v>3500</v>
      </c>
      <c r="C12" s="20">
        <f t="shared" si="0"/>
        <v>0</v>
      </c>
      <c r="D12" s="16">
        <f t="shared" si="1"/>
        <v>0</v>
      </c>
      <c r="E12" s="33"/>
      <c r="F12" s="55">
        <v>5020</v>
      </c>
      <c r="G12" s="56" t="s">
        <v>6</v>
      </c>
      <c r="H12" s="54">
        <f t="shared" si="2"/>
        <v>0</v>
      </c>
      <c r="I12" s="34"/>
      <c r="J12" s="35"/>
      <c r="K12" s="34"/>
      <c r="L12" s="35"/>
      <c r="M12" s="35"/>
      <c r="N12" s="34"/>
      <c r="O12" s="35"/>
      <c r="P12" s="34"/>
      <c r="Q12" s="35"/>
      <c r="R12" s="35"/>
      <c r="S12" s="77"/>
      <c r="T12" s="78"/>
      <c r="U12" s="78"/>
      <c r="V12" s="78"/>
      <c r="W12" s="79"/>
      <c r="X12" s="79"/>
      <c r="Y12" s="79"/>
      <c r="Z12" s="79"/>
      <c r="AA12" s="79"/>
      <c r="AB12" s="79"/>
    </row>
    <row r="13" spans="1:31" s="103" customFormat="1" ht="17.399999999999999" x14ac:dyDescent="0.25">
      <c r="A13" s="25"/>
      <c r="B13" s="26">
        <v>5000</v>
      </c>
      <c r="C13" s="27">
        <f t="shared" si="0"/>
        <v>0</v>
      </c>
      <c r="D13" s="17">
        <f t="shared" si="1"/>
        <v>0</v>
      </c>
      <c r="E13" s="28"/>
      <c r="F13" s="55">
        <v>5031</v>
      </c>
      <c r="G13" s="56" t="s">
        <v>19</v>
      </c>
      <c r="H13" s="57">
        <f t="shared" si="2"/>
        <v>0</v>
      </c>
      <c r="I13" s="29"/>
      <c r="J13" s="30"/>
      <c r="K13" s="29"/>
      <c r="L13" s="30"/>
      <c r="M13" s="30"/>
      <c r="N13" s="29"/>
      <c r="O13" s="30"/>
      <c r="P13" s="29"/>
      <c r="Q13" s="30"/>
      <c r="R13" s="30"/>
      <c r="S13" s="77"/>
      <c r="T13" s="78"/>
      <c r="U13" s="78"/>
      <c r="V13" s="78"/>
      <c r="W13" s="79"/>
      <c r="X13" s="79"/>
      <c r="Y13" s="79"/>
      <c r="Z13" s="79"/>
      <c r="AA13" s="79"/>
      <c r="AB13" s="79"/>
    </row>
    <row r="14" spans="1:31" s="103" customFormat="1" ht="17.399999999999999" x14ac:dyDescent="0.25">
      <c r="A14" s="31"/>
      <c r="B14" s="32">
        <v>2500</v>
      </c>
      <c r="C14" s="20">
        <f t="shared" si="0"/>
        <v>0</v>
      </c>
      <c r="D14" s="16">
        <f t="shared" si="1"/>
        <v>0</v>
      </c>
      <c r="E14" s="33"/>
      <c r="F14" s="55">
        <v>5032</v>
      </c>
      <c r="G14" s="56" t="s">
        <v>20</v>
      </c>
      <c r="H14" s="54">
        <f t="shared" si="2"/>
        <v>0</v>
      </c>
      <c r="I14" s="34"/>
      <c r="J14" s="35"/>
      <c r="K14" s="34"/>
      <c r="L14" s="35"/>
      <c r="M14" s="35"/>
      <c r="N14" s="34"/>
      <c r="O14" s="35"/>
      <c r="P14" s="34"/>
      <c r="Q14" s="35"/>
      <c r="R14" s="35"/>
      <c r="S14" s="77"/>
      <c r="T14" s="78"/>
      <c r="U14" s="78"/>
      <c r="V14" s="78"/>
      <c r="W14" s="79"/>
      <c r="X14" s="79"/>
      <c r="Y14" s="79"/>
      <c r="Z14" s="79"/>
      <c r="AA14" s="79"/>
      <c r="AB14" s="79"/>
    </row>
    <row r="15" spans="1:31" s="103" customFormat="1" ht="17.399999999999999" x14ac:dyDescent="0.25">
      <c r="A15" s="25"/>
      <c r="B15" s="26">
        <v>1800</v>
      </c>
      <c r="C15" s="27">
        <f t="shared" si="0"/>
        <v>0</v>
      </c>
      <c r="D15" s="17">
        <f t="shared" si="1"/>
        <v>0</v>
      </c>
      <c r="E15" s="28"/>
      <c r="F15" s="55">
        <v>5033</v>
      </c>
      <c r="G15" s="56" t="s">
        <v>21</v>
      </c>
      <c r="H15" s="57">
        <f t="shared" si="2"/>
        <v>0</v>
      </c>
      <c r="I15" s="29"/>
      <c r="J15" s="30"/>
      <c r="K15" s="29"/>
      <c r="L15" s="30"/>
      <c r="M15" s="30"/>
      <c r="N15" s="29"/>
      <c r="O15" s="30"/>
      <c r="P15" s="29"/>
      <c r="Q15" s="30"/>
      <c r="R15" s="30"/>
      <c r="S15" s="77"/>
      <c r="T15" s="78"/>
      <c r="U15" s="78"/>
      <c r="V15" s="78"/>
      <c r="W15" s="79"/>
      <c r="X15" s="79"/>
      <c r="Y15" s="79"/>
      <c r="Z15" s="79"/>
      <c r="AA15" s="79"/>
      <c r="AB15" s="79"/>
    </row>
    <row r="16" spans="1:31" s="109" customFormat="1" ht="16.5" customHeight="1" x14ac:dyDescent="0.3">
      <c r="A16" s="31"/>
      <c r="B16" s="32">
        <v>1800</v>
      </c>
      <c r="C16" s="20">
        <f t="shared" si="0"/>
        <v>0</v>
      </c>
      <c r="D16" s="16">
        <f t="shared" si="1"/>
        <v>0</v>
      </c>
      <c r="E16" s="36"/>
      <c r="F16" s="55">
        <v>5040</v>
      </c>
      <c r="G16" s="56" t="s">
        <v>7</v>
      </c>
      <c r="H16" s="54">
        <f t="shared" si="2"/>
        <v>0</v>
      </c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7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8"/>
      <c r="AE16" s="108"/>
    </row>
    <row r="17" spans="1:31" s="109" customFormat="1" ht="16.5" customHeight="1" x14ac:dyDescent="0.3">
      <c r="A17" s="25"/>
      <c r="B17" s="26">
        <v>3500</v>
      </c>
      <c r="C17" s="27">
        <f t="shared" si="0"/>
        <v>0</v>
      </c>
      <c r="D17" s="17">
        <f t="shared" si="1"/>
        <v>0</v>
      </c>
      <c r="E17" s="37"/>
      <c r="F17" s="55">
        <v>5050</v>
      </c>
      <c r="G17" s="56" t="s">
        <v>14</v>
      </c>
      <c r="H17" s="57">
        <f t="shared" si="2"/>
        <v>0</v>
      </c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7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  <c r="AE17" s="108"/>
    </row>
    <row r="18" spans="1:31" s="109" customFormat="1" ht="16.5" customHeight="1" x14ac:dyDescent="0.3">
      <c r="A18" s="31"/>
      <c r="B18" s="32">
        <v>4000</v>
      </c>
      <c r="C18" s="20">
        <f t="shared" si="0"/>
        <v>0</v>
      </c>
      <c r="D18" s="16">
        <f t="shared" si="1"/>
        <v>0</v>
      </c>
      <c r="E18" s="36"/>
      <c r="F18" s="55">
        <v>5060</v>
      </c>
      <c r="G18" s="58" t="s">
        <v>11</v>
      </c>
      <c r="H18" s="54">
        <f t="shared" si="2"/>
        <v>0</v>
      </c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7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8"/>
      <c r="AE18" s="108"/>
    </row>
    <row r="19" spans="1:31" s="109" customFormat="1" ht="16.5" customHeight="1" x14ac:dyDescent="0.3">
      <c r="A19" s="25"/>
      <c r="B19" s="26">
        <v>5000</v>
      </c>
      <c r="C19" s="27">
        <f t="shared" si="0"/>
        <v>0</v>
      </c>
      <c r="D19" s="17">
        <f t="shared" si="1"/>
        <v>0</v>
      </c>
      <c r="E19" s="37"/>
      <c r="F19" s="55">
        <v>5070</v>
      </c>
      <c r="G19" s="56" t="s">
        <v>15</v>
      </c>
      <c r="H19" s="57">
        <f t="shared" si="2"/>
        <v>0</v>
      </c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7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8"/>
      <c r="AE19" s="108"/>
    </row>
    <row r="20" spans="1:31" s="109" customFormat="1" ht="18" x14ac:dyDescent="0.3">
      <c r="A20" s="38"/>
      <c r="B20" s="32">
        <v>20000</v>
      </c>
      <c r="C20" s="20">
        <f t="shared" si="0"/>
        <v>0</v>
      </c>
      <c r="D20" s="16">
        <f t="shared" si="1"/>
        <v>0</v>
      </c>
      <c r="E20" s="33"/>
      <c r="F20" s="55">
        <v>5080</v>
      </c>
      <c r="G20" s="56" t="s">
        <v>18</v>
      </c>
      <c r="H20" s="54">
        <f t="shared" si="2"/>
        <v>0</v>
      </c>
      <c r="I20" s="34"/>
      <c r="J20" s="35"/>
      <c r="K20" s="34"/>
      <c r="L20" s="35"/>
      <c r="M20" s="35"/>
      <c r="N20" s="34"/>
      <c r="O20" s="35"/>
      <c r="P20" s="34"/>
      <c r="Q20" s="35"/>
      <c r="R20" s="35"/>
      <c r="S20" s="7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108"/>
    </row>
    <row r="21" spans="1:31" s="109" customFormat="1" ht="30.6" x14ac:dyDescent="0.3">
      <c r="A21" s="39"/>
      <c r="B21" s="26">
        <v>14000</v>
      </c>
      <c r="C21" s="27">
        <f t="shared" si="0"/>
        <v>0</v>
      </c>
      <c r="D21" s="17">
        <f t="shared" si="1"/>
        <v>0</v>
      </c>
      <c r="E21" s="28"/>
      <c r="F21" s="59">
        <v>5090</v>
      </c>
      <c r="G21" s="58" t="s">
        <v>13</v>
      </c>
      <c r="H21" s="57">
        <f t="shared" si="2"/>
        <v>0</v>
      </c>
      <c r="I21" s="29"/>
      <c r="J21" s="30"/>
      <c r="K21" s="29"/>
      <c r="L21" s="30"/>
      <c r="M21" s="30"/>
      <c r="N21" s="29"/>
      <c r="O21" s="30"/>
      <c r="P21" s="29"/>
      <c r="Q21" s="30"/>
      <c r="R21" s="30"/>
      <c r="S21" s="7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8"/>
      <c r="AE21" s="108"/>
    </row>
    <row r="22" spans="1:31" s="109" customFormat="1" ht="30.6" x14ac:dyDescent="0.3">
      <c r="A22" s="40"/>
      <c r="B22" s="32">
        <v>20000</v>
      </c>
      <c r="C22" s="20">
        <f t="shared" si="0"/>
        <v>0</v>
      </c>
      <c r="D22" s="16">
        <f t="shared" si="1"/>
        <v>0</v>
      </c>
      <c r="E22" s="33"/>
      <c r="F22" s="59">
        <v>5100</v>
      </c>
      <c r="G22" s="58" t="s">
        <v>12</v>
      </c>
      <c r="H22" s="54">
        <f t="shared" si="2"/>
        <v>0</v>
      </c>
      <c r="I22" s="34"/>
      <c r="J22" s="35"/>
      <c r="K22" s="34"/>
      <c r="L22" s="35"/>
      <c r="M22" s="35"/>
      <c r="N22" s="34"/>
      <c r="O22" s="35"/>
      <c r="P22" s="34"/>
      <c r="Q22" s="35"/>
      <c r="R22" s="35"/>
      <c r="S22" s="7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8"/>
      <c r="AE22" s="108"/>
    </row>
    <row r="23" spans="1:31" s="109" customFormat="1" ht="18" x14ac:dyDescent="0.3">
      <c r="A23" s="25"/>
      <c r="B23" s="26">
        <v>20000</v>
      </c>
      <c r="C23" s="27">
        <f t="shared" si="0"/>
        <v>0</v>
      </c>
      <c r="D23" s="17">
        <f t="shared" si="1"/>
        <v>0</v>
      </c>
      <c r="E23" s="28"/>
      <c r="F23" s="55">
        <v>5131</v>
      </c>
      <c r="G23" s="58" t="s">
        <v>16</v>
      </c>
      <c r="H23" s="57">
        <f t="shared" si="2"/>
        <v>0</v>
      </c>
      <c r="I23" s="29"/>
      <c r="J23" s="30"/>
      <c r="K23" s="29"/>
      <c r="L23" s="30"/>
      <c r="M23" s="30"/>
      <c r="N23" s="29"/>
      <c r="O23" s="30"/>
      <c r="P23" s="29"/>
      <c r="Q23" s="30"/>
      <c r="R23" s="30"/>
      <c r="S23" s="7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8"/>
      <c r="AE23" s="108"/>
    </row>
    <row r="24" spans="1:31" s="109" customFormat="1" ht="18" x14ac:dyDescent="0.3">
      <c r="A24" s="40"/>
      <c r="B24" s="32">
        <v>30000</v>
      </c>
      <c r="C24" s="20">
        <f t="shared" si="0"/>
        <v>0</v>
      </c>
      <c r="D24" s="16">
        <f t="shared" si="1"/>
        <v>0</v>
      </c>
      <c r="E24" s="33"/>
      <c r="F24" s="55">
        <v>5132</v>
      </c>
      <c r="G24" s="58" t="s">
        <v>17</v>
      </c>
      <c r="H24" s="54">
        <f t="shared" si="2"/>
        <v>0</v>
      </c>
      <c r="I24" s="34"/>
      <c r="J24" s="35"/>
      <c r="K24" s="34"/>
      <c r="L24" s="35"/>
      <c r="M24" s="35"/>
      <c r="N24" s="34"/>
      <c r="O24" s="35"/>
      <c r="P24" s="34"/>
      <c r="Q24" s="35"/>
      <c r="R24" s="35"/>
      <c r="S24" s="7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8"/>
      <c r="AE24" s="108"/>
    </row>
    <row r="25" spans="1:31" s="109" customFormat="1" ht="18" customHeight="1" x14ac:dyDescent="0.3">
      <c r="A25" s="25"/>
      <c r="B25" s="41">
        <v>2000</v>
      </c>
      <c r="C25" s="27">
        <f t="shared" si="0"/>
        <v>0</v>
      </c>
      <c r="D25" s="17">
        <f t="shared" si="1"/>
        <v>0</v>
      </c>
      <c r="E25" s="28"/>
      <c r="F25" s="55">
        <v>5140</v>
      </c>
      <c r="G25" s="58" t="s">
        <v>22</v>
      </c>
      <c r="H25" s="57">
        <f t="shared" si="2"/>
        <v>0</v>
      </c>
      <c r="I25" s="42"/>
      <c r="J25" s="30"/>
      <c r="K25" s="30"/>
      <c r="L25" s="30"/>
      <c r="M25" s="43"/>
      <c r="N25" s="30"/>
      <c r="O25" s="43"/>
      <c r="P25" s="30"/>
      <c r="Q25" s="43"/>
      <c r="R25" s="43"/>
      <c r="S25" s="7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8"/>
      <c r="AE25" s="108"/>
    </row>
    <row r="26" spans="1:31" s="109" customFormat="1" ht="18" customHeight="1" x14ac:dyDescent="0.3">
      <c r="A26" s="44"/>
      <c r="B26" s="32">
        <v>900</v>
      </c>
      <c r="C26" s="20">
        <f t="shared" si="0"/>
        <v>0</v>
      </c>
      <c r="D26" s="16">
        <f t="shared" si="1"/>
        <v>0</v>
      </c>
      <c r="E26" s="36"/>
      <c r="F26" s="52">
        <v>5210</v>
      </c>
      <c r="G26" s="60" t="s">
        <v>25</v>
      </c>
      <c r="H26" s="54">
        <f t="shared" si="2"/>
        <v>0</v>
      </c>
      <c r="I26" s="35"/>
      <c r="J26" s="23"/>
      <c r="K26" s="22"/>
      <c r="L26" s="23"/>
      <c r="M26" s="35"/>
      <c r="N26" s="23"/>
      <c r="O26" s="35"/>
      <c r="P26" s="23"/>
      <c r="Q26" s="35"/>
      <c r="R26" s="35"/>
      <c r="S26" s="7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8"/>
      <c r="AE26" s="108"/>
    </row>
    <row r="27" spans="1:31" s="109" customFormat="1" ht="16.5" customHeight="1" x14ac:dyDescent="0.3">
      <c r="A27" s="25"/>
      <c r="B27" s="26">
        <v>1700</v>
      </c>
      <c r="C27" s="27">
        <f t="shared" si="0"/>
        <v>0</v>
      </c>
      <c r="D27" s="17">
        <f t="shared" si="1"/>
        <v>0</v>
      </c>
      <c r="E27" s="37"/>
      <c r="F27" s="55">
        <v>5220</v>
      </c>
      <c r="G27" s="58" t="s">
        <v>26</v>
      </c>
      <c r="H27" s="57">
        <f t="shared" si="2"/>
        <v>0</v>
      </c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7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8"/>
      <c r="AE27" s="108"/>
    </row>
    <row r="28" spans="1:31" s="109" customFormat="1" ht="16.5" customHeight="1" x14ac:dyDescent="0.3">
      <c r="A28" s="45"/>
      <c r="B28" s="32">
        <v>4900</v>
      </c>
      <c r="C28" s="20">
        <f t="shared" si="0"/>
        <v>0</v>
      </c>
      <c r="D28" s="16">
        <f t="shared" si="1"/>
        <v>0</v>
      </c>
      <c r="E28" s="36"/>
      <c r="F28" s="55">
        <v>5230</v>
      </c>
      <c r="G28" s="58" t="s">
        <v>27</v>
      </c>
      <c r="H28" s="54">
        <f t="shared" si="2"/>
        <v>0</v>
      </c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7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8"/>
      <c r="AE28" s="108"/>
    </row>
    <row r="29" spans="1:31" s="109" customFormat="1" ht="16.5" customHeight="1" thickBot="1" x14ac:dyDescent="0.35">
      <c r="A29" s="46"/>
      <c r="B29" s="47"/>
      <c r="C29" s="48">
        <f t="shared" ref="C29" si="3">IF(SUM(J29:S29)=0,0,MEDIAN(J29:S29))</f>
        <v>0</v>
      </c>
      <c r="D29" s="18"/>
      <c r="E29" s="49"/>
      <c r="F29" s="61">
        <v>5200</v>
      </c>
      <c r="G29" s="62" t="s">
        <v>28</v>
      </c>
      <c r="H29" s="63">
        <f t="shared" si="2"/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7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8"/>
      <c r="AE29" s="108"/>
    </row>
    <row r="30" spans="1:31" s="108" customFormat="1" ht="15" thickBot="1" x14ac:dyDescent="0.35">
      <c r="H30" s="110">
        <f>SUM(H10:H29)</f>
        <v>0</v>
      </c>
      <c r="S30" s="111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31" s="112" customFormat="1" ht="163.19999999999999" customHeight="1" thickBot="1" x14ac:dyDescent="0.35">
      <c r="A31" s="119" t="s">
        <v>40</v>
      </c>
      <c r="B31" s="120"/>
      <c r="C31" s="120"/>
      <c r="D31" s="121"/>
      <c r="F31" s="122" t="s">
        <v>24</v>
      </c>
      <c r="G31" s="122"/>
      <c r="H31" s="113"/>
      <c r="J31" s="119" t="s">
        <v>39</v>
      </c>
      <c r="K31" s="123"/>
      <c r="L31" s="123"/>
      <c r="M31" s="124"/>
      <c r="N31" s="114"/>
      <c r="O31" s="114"/>
      <c r="S31" s="111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31" s="67" customFormat="1" x14ac:dyDescent="0.3">
      <c r="F32" s="69"/>
      <c r="G32" s="69"/>
      <c r="H32" s="69"/>
      <c r="J32" s="70"/>
      <c r="K32" s="70"/>
      <c r="M32" s="71"/>
      <c r="N32" s="71"/>
      <c r="O32" s="71"/>
      <c r="S32" s="64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6:29" s="67" customFormat="1" ht="14.4" customHeight="1" x14ac:dyDescent="0.3">
      <c r="F33" s="72"/>
      <c r="G33" s="69"/>
      <c r="H33" s="69"/>
      <c r="J33" s="70"/>
      <c r="K33" s="70"/>
      <c r="M33" s="71"/>
      <c r="N33" s="71"/>
      <c r="O33" s="71"/>
      <c r="S33" s="64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6:29" s="67" customFormat="1" x14ac:dyDescent="0.3">
      <c r="F34" s="72"/>
      <c r="G34" s="69"/>
      <c r="H34" s="69"/>
      <c r="J34" s="70"/>
      <c r="K34" s="70"/>
      <c r="M34" s="71"/>
      <c r="N34" s="71"/>
      <c r="O34" s="71"/>
      <c r="S34" s="64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6:29" s="67" customFormat="1" x14ac:dyDescent="0.3">
      <c r="F35" s="68" t="s">
        <v>4</v>
      </c>
      <c r="J35" s="70"/>
      <c r="K35" s="70"/>
      <c r="M35" s="71"/>
      <c r="N35" s="71"/>
      <c r="O35" s="71"/>
      <c r="S35" s="64"/>
      <c r="T35" s="68"/>
      <c r="U35" s="68"/>
      <c r="V35" s="68"/>
      <c r="W35" s="68"/>
      <c r="X35" s="68"/>
      <c r="Y35" s="68"/>
      <c r="Z35" s="68"/>
      <c r="AA35" s="68"/>
      <c r="AB35" s="68"/>
      <c r="AC35" s="68"/>
    </row>
    <row r="36" spans="6:29" s="67" customFormat="1" x14ac:dyDescent="0.3">
      <c r="J36" s="70"/>
      <c r="K36" s="70"/>
      <c r="M36" s="71"/>
      <c r="N36" s="71"/>
      <c r="O36" s="71"/>
      <c r="S36" s="64"/>
      <c r="T36" s="68"/>
      <c r="U36" s="68"/>
      <c r="V36" s="68"/>
      <c r="W36" s="68"/>
      <c r="X36" s="68"/>
      <c r="Y36" s="68"/>
      <c r="Z36" s="68"/>
      <c r="AA36" s="68"/>
      <c r="AB36" s="68"/>
      <c r="AC36" s="68"/>
    </row>
    <row r="37" spans="6:29" s="67" customFormat="1" x14ac:dyDescent="0.3">
      <c r="S37" s="64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6:29" s="67" customFormat="1" x14ac:dyDescent="0.3">
      <c r="S38" s="64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6:29" s="66" customFormat="1" x14ac:dyDescent="0.3">
      <c r="S39" s="64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6:29" s="66" customFormat="1" x14ac:dyDescent="0.3">
      <c r="S40" s="64"/>
      <c r="T40" s="65"/>
      <c r="U40" s="65"/>
      <c r="V40" s="65"/>
      <c r="W40" s="65"/>
      <c r="X40" s="65"/>
      <c r="Y40" s="65"/>
      <c r="Z40" s="65"/>
      <c r="AA40" s="65"/>
      <c r="AB40" s="65"/>
      <c r="AC40" s="65"/>
    </row>
    <row r="41" spans="6:29" s="66" customFormat="1" x14ac:dyDescent="0.3">
      <c r="S41" s="64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6:29" s="66" customFormat="1" x14ac:dyDescent="0.3">
      <c r="S42" s="64"/>
      <c r="T42" s="65"/>
      <c r="U42" s="65"/>
      <c r="V42" s="65"/>
      <c r="W42" s="65"/>
      <c r="X42" s="65"/>
      <c r="Y42" s="65"/>
      <c r="Z42" s="65"/>
      <c r="AA42" s="65"/>
      <c r="AB42" s="65"/>
      <c r="AC42" s="65"/>
    </row>
    <row r="43" spans="6:29" s="66" customFormat="1" x14ac:dyDescent="0.3">
      <c r="S43" s="64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6:29" s="66" customFormat="1" x14ac:dyDescent="0.3">
      <c r="S44" s="64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6:29" s="66" customFormat="1" x14ac:dyDescent="0.3">
      <c r="S45" s="64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46" spans="6:29" s="66" customFormat="1" x14ac:dyDescent="0.3"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6:29" s="66" customFormat="1" x14ac:dyDescent="0.3"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</row>
    <row r="48" spans="6:29" s="66" customFormat="1" x14ac:dyDescent="0.3">
      <c r="S48" s="64"/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19:29" s="66" customFormat="1" x14ac:dyDescent="0.3">
      <c r="S49" s="64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9:29" s="66" customFormat="1" x14ac:dyDescent="0.3">
      <c r="S50" s="64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9:29" s="66" customFormat="1" x14ac:dyDescent="0.3">
      <c r="S51" s="64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19:29" s="66" customFormat="1" x14ac:dyDescent="0.3">
      <c r="S52" s="64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19:29" s="66" customFormat="1" x14ac:dyDescent="0.3">
      <c r="S53" s="64"/>
      <c r="T53" s="65"/>
      <c r="U53" s="65"/>
      <c r="V53" s="65"/>
      <c r="W53" s="65"/>
      <c r="X53" s="65"/>
      <c r="Y53" s="65"/>
      <c r="Z53" s="65"/>
      <c r="AA53" s="65"/>
      <c r="AB53" s="65"/>
      <c r="AC53" s="65"/>
    </row>
    <row r="54" spans="19:29" s="66" customFormat="1" x14ac:dyDescent="0.3">
      <c r="S54" s="64"/>
      <c r="T54" s="65"/>
      <c r="U54" s="65"/>
      <c r="V54" s="65"/>
      <c r="W54" s="65"/>
      <c r="X54" s="65"/>
      <c r="Y54" s="65"/>
      <c r="Z54" s="65"/>
      <c r="AA54" s="65"/>
      <c r="AB54" s="65"/>
      <c r="AC54" s="65"/>
    </row>
    <row r="55" spans="19:29" s="66" customFormat="1" x14ac:dyDescent="0.3">
      <c r="S55" s="64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19:29" s="66" customFormat="1" x14ac:dyDescent="0.3">
      <c r="S56" s="64"/>
      <c r="T56" s="65"/>
      <c r="U56" s="65"/>
      <c r="V56" s="65"/>
      <c r="W56" s="65"/>
      <c r="X56" s="65"/>
      <c r="Y56" s="65"/>
      <c r="Z56" s="65"/>
      <c r="AA56" s="65"/>
      <c r="AB56" s="65"/>
      <c r="AC56" s="65"/>
    </row>
    <row r="57" spans="19:29" s="66" customFormat="1" x14ac:dyDescent="0.3">
      <c r="S57" s="64"/>
      <c r="T57" s="65"/>
      <c r="U57" s="65"/>
      <c r="V57" s="65"/>
      <c r="W57" s="65"/>
      <c r="X57" s="65"/>
      <c r="Y57" s="65"/>
      <c r="Z57" s="65"/>
      <c r="AA57" s="65"/>
      <c r="AB57" s="65"/>
      <c r="AC57" s="65"/>
    </row>
    <row r="58" spans="19:29" s="66" customFormat="1" x14ac:dyDescent="0.3">
      <c r="S58" s="64"/>
      <c r="T58" s="65"/>
      <c r="U58" s="65"/>
      <c r="V58" s="65"/>
      <c r="W58" s="65"/>
      <c r="X58" s="65"/>
      <c r="Y58" s="65"/>
      <c r="Z58" s="65"/>
      <c r="AA58" s="65"/>
      <c r="AB58" s="65"/>
      <c r="AC58" s="65"/>
    </row>
    <row r="59" spans="19:29" s="66" customFormat="1" x14ac:dyDescent="0.3">
      <c r="S59" s="64"/>
      <c r="T59" s="65"/>
      <c r="U59" s="65"/>
      <c r="V59" s="65"/>
      <c r="W59" s="65"/>
      <c r="X59" s="65"/>
      <c r="Y59" s="65"/>
      <c r="Z59" s="65"/>
      <c r="AA59" s="65"/>
      <c r="AB59" s="65"/>
      <c r="AC59" s="65"/>
    </row>
    <row r="60" spans="19:29" s="66" customFormat="1" x14ac:dyDescent="0.3">
      <c r="S60" s="64"/>
      <c r="T60" s="65"/>
      <c r="U60" s="65"/>
      <c r="V60" s="65"/>
      <c r="W60" s="65"/>
      <c r="X60" s="65"/>
      <c r="Y60" s="65"/>
      <c r="Z60" s="65"/>
      <c r="AA60" s="65"/>
      <c r="AB60" s="65"/>
      <c r="AC60" s="65"/>
    </row>
    <row r="61" spans="19:29" s="66" customFormat="1" x14ac:dyDescent="0.3">
      <c r="S61" s="64"/>
      <c r="T61" s="65"/>
      <c r="U61" s="65"/>
      <c r="V61" s="65"/>
      <c r="W61" s="65"/>
      <c r="X61" s="65"/>
      <c r="Y61" s="65"/>
      <c r="Z61" s="65"/>
      <c r="AA61" s="65"/>
      <c r="AB61" s="65"/>
      <c r="AC61" s="65"/>
    </row>
    <row r="62" spans="19:29" s="66" customFormat="1" x14ac:dyDescent="0.3">
      <c r="S62" s="64"/>
      <c r="T62" s="65"/>
      <c r="U62" s="65"/>
      <c r="V62" s="65"/>
      <c r="W62" s="65"/>
      <c r="X62" s="65"/>
      <c r="Y62" s="65"/>
      <c r="Z62" s="65"/>
      <c r="AA62" s="65"/>
      <c r="AB62" s="65"/>
      <c r="AC62" s="65"/>
    </row>
    <row r="63" spans="19:29" s="66" customFormat="1" x14ac:dyDescent="0.3">
      <c r="S63" s="64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9:29" s="66" customFormat="1" x14ac:dyDescent="0.3">
      <c r="S64" s="64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9:29" s="66" customFormat="1" x14ac:dyDescent="0.3">
      <c r="S65" s="64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9:29" s="66" customFormat="1" x14ac:dyDescent="0.3">
      <c r="S66" s="64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9:29" s="66" customFormat="1" x14ac:dyDescent="0.3">
      <c r="S67" s="64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9:29" s="66" customFormat="1" x14ac:dyDescent="0.3">
      <c r="S68" s="64"/>
      <c r="T68" s="65"/>
      <c r="U68" s="65"/>
      <c r="V68" s="65"/>
      <c r="W68" s="65"/>
      <c r="X68" s="65"/>
      <c r="Y68" s="65"/>
      <c r="Z68" s="65"/>
      <c r="AA68" s="65"/>
      <c r="AB68" s="65"/>
      <c r="AC68" s="65"/>
    </row>
    <row r="69" spans="19:29" s="66" customFormat="1" x14ac:dyDescent="0.3">
      <c r="S69" s="64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9:29" s="66" customFormat="1" x14ac:dyDescent="0.3">
      <c r="S70" s="64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9:29" s="66" customFormat="1" x14ac:dyDescent="0.3">
      <c r="S71" s="64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9:29" s="66" customFormat="1" x14ac:dyDescent="0.3">
      <c r="S72" s="64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9:29" s="66" customFormat="1" x14ac:dyDescent="0.3">
      <c r="S73" s="64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9:29" s="66" customFormat="1" x14ac:dyDescent="0.3">
      <c r="S74" s="64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9:29" s="66" customFormat="1" x14ac:dyDescent="0.3">
      <c r="S75" s="64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9:29" s="66" customFormat="1" x14ac:dyDescent="0.3">
      <c r="S76" s="64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  <row r="77" spans="19:29" s="66" customFormat="1" x14ac:dyDescent="0.3">
      <c r="S77" s="64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9:29" s="66" customFormat="1" x14ac:dyDescent="0.3">
      <c r="S78" s="64"/>
      <c r="T78" s="65"/>
      <c r="U78" s="65"/>
      <c r="V78" s="65"/>
      <c r="W78" s="65"/>
      <c r="X78" s="65"/>
      <c r="Y78" s="65"/>
      <c r="Z78" s="65"/>
      <c r="AA78" s="65"/>
      <c r="AB78" s="65"/>
      <c r="AC78" s="65"/>
    </row>
    <row r="79" spans="19:29" s="66" customFormat="1" x14ac:dyDescent="0.3">
      <c r="S79" s="64"/>
      <c r="T79" s="65"/>
      <c r="U79" s="65"/>
      <c r="V79" s="65"/>
      <c r="W79" s="65"/>
      <c r="X79" s="65"/>
      <c r="Y79" s="65"/>
      <c r="Z79" s="65"/>
      <c r="AA79" s="65"/>
      <c r="AB79" s="65"/>
      <c r="AC79" s="65"/>
    </row>
    <row r="80" spans="19:29" s="66" customFormat="1" x14ac:dyDescent="0.3">
      <c r="S80" s="64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9:29" s="66" customFormat="1" x14ac:dyDescent="0.3">
      <c r="S81" s="64"/>
      <c r="T81" s="65"/>
      <c r="U81" s="65"/>
      <c r="V81" s="65"/>
      <c r="W81" s="65"/>
      <c r="X81" s="65"/>
      <c r="Y81" s="65"/>
      <c r="Z81" s="65"/>
      <c r="AA81" s="65"/>
      <c r="AB81" s="65"/>
      <c r="AC81" s="65"/>
    </row>
    <row r="82" spans="19:29" s="66" customFormat="1" x14ac:dyDescent="0.3">
      <c r="S82" s="64"/>
      <c r="T82" s="65"/>
      <c r="U82" s="65"/>
      <c r="V82" s="65"/>
      <c r="W82" s="65"/>
      <c r="X82" s="65"/>
      <c r="Y82" s="65"/>
      <c r="Z82" s="65"/>
      <c r="AA82" s="65"/>
      <c r="AB82" s="65"/>
      <c r="AC82" s="65"/>
    </row>
    <row r="83" spans="19:29" s="66" customFormat="1" x14ac:dyDescent="0.3">
      <c r="S83" s="64"/>
      <c r="T83" s="65"/>
      <c r="U83" s="65"/>
      <c r="V83" s="65"/>
      <c r="W83" s="65"/>
      <c r="X83" s="65"/>
      <c r="Y83" s="65"/>
      <c r="Z83" s="65"/>
      <c r="AA83" s="65"/>
      <c r="AB83" s="65"/>
      <c r="AC83" s="65"/>
    </row>
    <row r="84" spans="19:29" s="66" customFormat="1" x14ac:dyDescent="0.3">
      <c r="S84" s="64"/>
      <c r="T84" s="65"/>
      <c r="U84" s="65"/>
      <c r="V84" s="65"/>
      <c r="W84" s="65"/>
      <c r="X84" s="65"/>
      <c r="Y84" s="65"/>
      <c r="Z84" s="65"/>
      <c r="AA84" s="65"/>
      <c r="AB84" s="65"/>
      <c r="AC84" s="65"/>
    </row>
    <row r="85" spans="19:29" s="66" customFormat="1" x14ac:dyDescent="0.3">
      <c r="S85" s="64"/>
      <c r="T85" s="65"/>
      <c r="U85" s="65"/>
      <c r="V85" s="65"/>
      <c r="W85" s="65"/>
      <c r="X85" s="65"/>
      <c r="Y85" s="65"/>
      <c r="Z85" s="65"/>
      <c r="AA85" s="65"/>
      <c r="AB85" s="65"/>
      <c r="AC85" s="65"/>
    </row>
    <row r="86" spans="19:29" s="66" customFormat="1" x14ac:dyDescent="0.3">
      <c r="S86" s="64"/>
      <c r="T86" s="65"/>
      <c r="U86" s="65"/>
      <c r="V86" s="65"/>
      <c r="W86" s="65"/>
      <c r="X86" s="65"/>
      <c r="Y86" s="65"/>
      <c r="Z86" s="65"/>
      <c r="AA86" s="65"/>
      <c r="AB86" s="65"/>
      <c r="AC86" s="65"/>
    </row>
    <row r="87" spans="19:29" s="66" customFormat="1" x14ac:dyDescent="0.3">
      <c r="S87" s="64"/>
      <c r="T87" s="65"/>
      <c r="U87" s="65"/>
      <c r="V87" s="65"/>
      <c r="W87" s="65"/>
      <c r="X87" s="65"/>
      <c r="Y87" s="65"/>
      <c r="Z87" s="65"/>
      <c r="AA87" s="65"/>
      <c r="AB87" s="65"/>
      <c r="AC87" s="65"/>
    </row>
    <row r="88" spans="19:29" s="66" customFormat="1" x14ac:dyDescent="0.3">
      <c r="S88" s="64"/>
      <c r="T88" s="65"/>
      <c r="U88" s="65"/>
      <c r="V88" s="65"/>
      <c r="W88" s="65"/>
      <c r="X88" s="65"/>
      <c r="Y88" s="65"/>
      <c r="Z88" s="65"/>
      <c r="AA88" s="65"/>
      <c r="AB88" s="65"/>
      <c r="AC88" s="65"/>
    </row>
    <row r="89" spans="19:29" s="66" customFormat="1" x14ac:dyDescent="0.3">
      <c r="S89" s="64"/>
      <c r="T89" s="65"/>
      <c r="U89" s="65"/>
      <c r="V89" s="65"/>
      <c r="W89" s="65"/>
      <c r="X89" s="65"/>
      <c r="Y89" s="65"/>
      <c r="Z89" s="65"/>
      <c r="AA89" s="65"/>
      <c r="AB89" s="65"/>
      <c r="AC89" s="65"/>
    </row>
    <row r="90" spans="19:29" s="66" customFormat="1" x14ac:dyDescent="0.3">
      <c r="S90" s="64"/>
      <c r="T90" s="65"/>
      <c r="U90" s="65"/>
      <c r="V90" s="65"/>
      <c r="W90" s="65"/>
      <c r="X90" s="65"/>
      <c r="Y90" s="65"/>
      <c r="Z90" s="65"/>
      <c r="AA90" s="65"/>
      <c r="AB90" s="65"/>
      <c r="AC90" s="65"/>
    </row>
    <row r="91" spans="19:29" s="66" customFormat="1" x14ac:dyDescent="0.3">
      <c r="S91" s="64"/>
      <c r="T91" s="65"/>
      <c r="U91" s="65"/>
      <c r="V91" s="65"/>
      <c r="W91" s="65"/>
      <c r="X91" s="65"/>
      <c r="Y91" s="65"/>
      <c r="Z91" s="65"/>
      <c r="AA91" s="65"/>
      <c r="AB91" s="65"/>
      <c r="AC91" s="65"/>
    </row>
    <row r="92" spans="19:29" s="66" customFormat="1" x14ac:dyDescent="0.3">
      <c r="S92" s="64"/>
      <c r="T92" s="65"/>
      <c r="U92" s="65"/>
      <c r="V92" s="65"/>
      <c r="W92" s="65"/>
      <c r="X92" s="65"/>
      <c r="Y92" s="65"/>
      <c r="Z92" s="65"/>
      <c r="AA92" s="65"/>
      <c r="AB92" s="65"/>
      <c r="AC92" s="65"/>
    </row>
    <row r="93" spans="19:29" s="66" customFormat="1" x14ac:dyDescent="0.3">
      <c r="S93" s="64"/>
      <c r="T93" s="65"/>
      <c r="U93" s="65"/>
      <c r="V93" s="65"/>
      <c r="W93" s="65"/>
      <c r="X93" s="65"/>
      <c r="Y93" s="65"/>
      <c r="Z93" s="65"/>
      <c r="AA93" s="65"/>
      <c r="AB93" s="65"/>
      <c r="AC93" s="65"/>
    </row>
    <row r="94" spans="19:29" s="66" customFormat="1" x14ac:dyDescent="0.3">
      <c r="S94" s="64"/>
      <c r="T94" s="65"/>
      <c r="U94" s="65"/>
      <c r="V94" s="65"/>
      <c r="W94" s="65"/>
      <c r="X94" s="65"/>
      <c r="Y94" s="65"/>
      <c r="Z94" s="65"/>
      <c r="AA94" s="65"/>
      <c r="AB94" s="65"/>
      <c r="AC94" s="65"/>
    </row>
    <row r="95" spans="19:29" s="66" customFormat="1" x14ac:dyDescent="0.3">
      <c r="S95" s="64"/>
      <c r="T95" s="65"/>
      <c r="U95" s="65"/>
      <c r="V95" s="65"/>
      <c r="W95" s="65"/>
      <c r="X95" s="65"/>
      <c r="Y95" s="65"/>
      <c r="Z95" s="65"/>
      <c r="AA95" s="65"/>
      <c r="AB95" s="65"/>
      <c r="AC95" s="65"/>
    </row>
    <row r="96" spans="19:29" s="66" customFormat="1" x14ac:dyDescent="0.3">
      <c r="S96" s="64"/>
      <c r="T96" s="65"/>
      <c r="U96" s="65"/>
      <c r="V96" s="65"/>
      <c r="W96" s="65"/>
      <c r="X96" s="65"/>
      <c r="Y96" s="65"/>
      <c r="Z96" s="65"/>
      <c r="AA96" s="65"/>
      <c r="AB96" s="65"/>
      <c r="AC96" s="65"/>
    </row>
    <row r="97" spans="19:29" s="66" customFormat="1" x14ac:dyDescent="0.3">
      <c r="S97" s="64"/>
      <c r="T97" s="65"/>
      <c r="U97" s="65"/>
      <c r="V97" s="65"/>
      <c r="W97" s="65"/>
      <c r="X97" s="65"/>
      <c r="Y97" s="65"/>
      <c r="Z97" s="65"/>
      <c r="AA97" s="65"/>
      <c r="AB97" s="65"/>
      <c r="AC97" s="65"/>
    </row>
    <row r="98" spans="19:29" s="66" customFormat="1" x14ac:dyDescent="0.3">
      <c r="S98" s="64"/>
      <c r="T98" s="65"/>
      <c r="U98" s="65"/>
      <c r="V98" s="65"/>
      <c r="W98" s="65"/>
      <c r="X98" s="65"/>
      <c r="Y98" s="65"/>
      <c r="Z98" s="65"/>
      <c r="AA98" s="65"/>
      <c r="AB98" s="65"/>
      <c r="AC98" s="65"/>
    </row>
    <row r="99" spans="19:29" s="66" customFormat="1" x14ac:dyDescent="0.3">
      <c r="S99" s="64"/>
      <c r="T99" s="65"/>
      <c r="U99" s="65"/>
      <c r="V99" s="65"/>
      <c r="W99" s="65"/>
      <c r="X99" s="65"/>
      <c r="Y99" s="65"/>
      <c r="Z99" s="65"/>
      <c r="AA99" s="65"/>
      <c r="AB99" s="65"/>
      <c r="AC99" s="65"/>
    </row>
    <row r="100" spans="19:29" s="66" customFormat="1" x14ac:dyDescent="0.3">
      <c r="S100" s="64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</row>
    <row r="101" spans="19:29" s="66" customFormat="1" x14ac:dyDescent="0.3">
      <c r="S101" s="64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</row>
    <row r="102" spans="19:29" s="66" customFormat="1" x14ac:dyDescent="0.3">
      <c r="S102" s="64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</row>
    <row r="103" spans="19:29" s="66" customFormat="1" x14ac:dyDescent="0.3">
      <c r="S103" s="64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</row>
    <row r="104" spans="19:29" s="66" customFormat="1" x14ac:dyDescent="0.3">
      <c r="S104" s="64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</row>
    <row r="105" spans="19:29" s="66" customFormat="1" x14ac:dyDescent="0.3">
      <c r="S105" s="64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</row>
    <row r="106" spans="19:29" s="66" customFormat="1" x14ac:dyDescent="0.3">
      <c r="S106" s="64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</row>
    <row r="107" spans="19:29" s="66" customFormat="1" x14ac:dyDescent="0.3">
      <c r="S107" s="64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</row>
    <row r="108" spans="19:29" s="66" customFormat="1" x14ac:dyDescent="0.3">
      <c r="S108" s="64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</row>
    <row r="109" spans="19:29" s="66" customFormat="1" x14ac:dyDescent="0.3">
      <c r="S109" s="64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</row>
    <row r="110" spans="19:29" s="66" customFormat="1" x14ac:dyDescent="0.3">
      <c r="S110" s="64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</row>
    <row r="111" spans="19:29" s="66" customFormat="1" x14ac:dyDescent="0.3">
      <c r="S111" s="64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</row>
    <row r="112" spans="19:29" s="66" customFormat="1" x14ac:dyDescent="0.3">
      <c r="S112" s="64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</row>
    <row r="113" spans="19:29" s="66" customFormat="1" x14ac:dyDescent="0.3">
      <c r="S113" s="64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</row>
    <row r="114" spans="19:29" s="66" customFormat="1" x14ac:dyDescent="0.3">
      <c r="S114" s="64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</row>
    <row r="115" spans="19:29" s="66" customFormat="1" x14ac:dyDescent="0.3">
      <c r="S115" s="64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</row>
    <row r="116" spans="19:29" s="66" customFormat="1" x14ac:dyDescent="0.3">
      <c r="S116" s="64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</row>
    <row r="117" spans="19:29" s="66" customFormat="1" x14ac:dyDescent="0.3">
      <c r="S117" s="64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</row>
    <row r="118" spans="19:29" s="66" customFormat="1" x14ac:dyDescent="0.3">
      <c r="S118" s="64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</row>
    <row r="119" spans="19:29" s="66" customFormat="1" x14ac:dyDescent="0.3">
      <c r="S119" s="64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</row>
    <row r="120" spans="19:29" s="66" customFormat="1" x14ac:dyDescent="0.3">
      <c r="S120" s="64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</row>
    <row r="121" spans="19:29" s="66" customFormat="1" x14ac:dyDescent="0.3">
      <c r="S121" s="64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</row>
    <row r="122" spans="19:29" s="66" customFormat="1" x14ac:dyDescent="0.3">
      <c r="S122" s="64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</row>
    <row r="123" spans="19:29" s="66" customFormat="1" x14ac:dyDescent="0.3">
      <c r="S123" s="64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</row>
    <row r="124" spans="19:29" s="66" customFormat="1" x14ac:dyDescent="0.3">
      <c r="S124" s="64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</row>
    <row r="125" spans="19:29" s="66" customFormat="1" x14ac:dyDescent="0.3">
      <c r="S125" s="64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</row>
    <row r="126" spans="19:29" s="66" customFormat="1" x14ac:dyDescent="0.3">
      <c r="S126" s="64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</row>
    <row r="127" spans="19:29" s="66" customFormat="1" x14ac:dyDescent="0.3">
      <c r="S127" s="64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</row>
    <row r="128" spans="19:29" s="66" customFormat="1" x14ac:dyDescent="0.3">
      <c r="S128" s="64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</row>
    <row r="129" spans="19:29" s="66" customFormat="1" x14ac:dyDescent="0.3">
      <c r="S129" s="64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</row>
  </sheetData>
  <sheetProtection algorithmName="SHA-512" hashValue="uinK3dvWXt5js0AsEyvJqkDst6Yl//plRmziJpvu5UzIgMiXAlCZXzjWULdDM6fqeQnPSbwyEopXYnkakQudOg==" saltValue="1Fxmxymm2oUD0wqZXRUFiQ==" spinCount="100000" sheet="1" objects="1" scenarios="1"/>
  <mergeCells count="3">
    <mergeCell ref="A31:D31"/>
    <mergeCell ref="F31:G31"/>
    <mergeCell ref="J31:M31"/>
  </mergeCells>
  <conditionalFormatting sqref="D10:D29">
    <cfRule type="cellIs" dxfId="3" priority="1" operator="equal">
      <formula>"K"</formula>
    </cfRule>
    <cfRule type="cellIs" dxfId="2" priority="2" operator="between">
      <formula>10</formula>
      <formula>20</formula>
    </cfRule>
    <cfRule type="cellIs" dxfId="1" priority="3" operator="between">
      <formula>20</formula>
      <formula>30</formula>
    </cfRule>
    <cfRule type="cellIs" dxfId="0" priority="4" operator="greaterThan">
      <formula>30</formula>
    </cfRule>
  </conditionalFormatting>
  <dataValidations count="17">
    <dataValidation type="textLength" allowBlank="1" showInputMessage="1" showErrorMessage="1" errorTitle="Achtung!" error="In dieser Zelle ist keine Eingabe/Änderung möglich!" sqref="BK8:XFD9 F314:H1048576 A30:D30 AR8:BJ15 H1:S9 AR1:XFD7 T1:AQ29 E1:E5 F1:G29 E30:I31 N30:XFD31 J30:M30 E7:E9 T314:AQ1048576">
      <formula1>0</formula1>
      <formula2>0</formula2>
    </dataValidation>
    <dataValidation errorStyle="warning" allowBlank="1" showInputMessage="1" showErrorMessage="1" errorTitle="Eingabe Prüfen!" error="Bitte überprüfen Sie ihre Eingabe!_x000a_(Zahlenwert oder Einheit nicht korrekt)_x000a_DFP in cGy*cm² eingeben!" sqref="I29:R29"/>
    <dataValidation type="decimal" errorStyle="warning" allowBlank="1" showInputMessage="1" showErrorMessage="1" errorTitle="Eingabe Prüfen!" error="Bitte überprüfen Sie ihre Eingabe!_x000a_(Zahlenwert oder Einheit nicht korrekt)_x000a_DFP in cGy*cm² eingeben!" sqref="I10:R10 I25:R25">
      <formula1>200</formula1>
      <formula2>20000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1:R11">
      <formula1>40</formula1>
      <formula2>4000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2:R12 I17:R17">
      <formula1>350</formula1>
      <formula2>35000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3:R13 I19:R19">
      <formula1>500</formula1>
      <formula2>50000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4:R14">
      <formula1>250</formula1>
      <formula2>25000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5:R16">
      <formula1>180</formula1>
      <formula2>18000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8:R18">
      <formula1>400</formula1>
      <formula2>40000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0:R20 I22:R23">
      <formula1>2000</formula1>
      <formula2>200000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1:R21">
      <formula1>1400</formula1>
      <formula2>140000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4:R24">
      <formula1>3000</formula1>
      <formula2>300000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6:R26">
      <formula1>90</formula1>
      <formula2>9000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7:R27">
      <formula1>170</formula1>
      <formula2>17000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8:R28">
      <formula1>490</formula1>
      <formula2>49000</formula2>
    </dataValidation>
    <dataValidation type="textLength" allowBlank="1" showInputMessage="1" showErrorMessage="1" errorTitle="Achtung!" error="In dieser Zelle ist keine Eingabe/Änderung möglich!" sqref="E6">
      <formula1>0</formula1>
      <formula2>0</formula2>
    </dataValidation>
    <dataValidation allowBlank="1" showInputMessage="1" showErrorMessage="1" errorTitle="Achtung!" error="In dieser Zelle ist keine Eingabe/Änderung möglich!" sqref="A32:XFD107"/>
  </dataValidation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Allgemeine Angaben</vt:lpstr>
      <vt:lpstr>Durchleuchtungsuntersuchungen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Hötzel, A.</dc:creator>
  <cp:lastModifiedBy>PhilippS</cp:lastModifiedBy>
  <cp:lastPrinted>2023-05-22T12:54:26Z</cp:lastPrinted>
  <dcterms:created xsi:type="dcterms:W3CDTF">2015-06-24T12:33:20Z</dcterms:created>
  <dcterms:modified xsi:type="dcterms:W3CDTF">2024-03-07T08:24:22Z</dcterms:modified>
</cp:coreProperties>
</file>